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15360" windowHeight="8130" tabRatio="827" activeTab="0"/>
  </bookViews>
  <sheets>
    <sheet name="Zhrnutie_rozpoctu" sheetId="1" r:id="rId1"/>
    <sheet name="Celkovy_rozpocet_projektu" sheetId="2" r:id="rId2"/>
    <sheet name="I.Z rozpocet_ziadatel" sheetId="3" r:id="rId3"/>
    <sheet name="II.P rozpocet_Partner1" sheetId="4" r:id="rId4"/>
    <sheet name="III. Harmonogram_cerpania" sheetId="5" r:id="rId5"/>
  </sheets>
  <definedNames>
    <definedName name="_xlnm.Print_Titles" localSheetId="1">'Celkovy_rozpocet_projektu'!$2:$12</definedName>
    <definedName name="_xlnm.Print_Titles" localSheetId="2">'I.Z rozpocet_ziadatel'!$1:$10</definedName>
    <definedName name="_xlnm.Print_Titles" localSheetId="3">'II.P rozpocet_Partner1'!$1:$11</definedName>
    <definedName name="_xlnm.Print_Titles" localSheetId="4">'III. Harmonogram_cerpania'!$A:$A,'III. Harmonogram_cerpania'!$7:$7</definedName>
    <definedName name="_xlnm.Print_Titles" localSheetId="0">'Zhrnutie_rozpoctu'!$1:$16</definedName>
    <definedName name="_xlnm.Print_Area" localSheetId="1">'Celkovy_rozpocet_projektu'!$A$1:$F$33</definedName>
    <definedName name="_xlnm.Print_Area" localSheetId="2">'I.Z rozpocet_ziadatel'!$A$1:$F$56</definedName>
    <definedName name="_xlnm.Print_Area" localSheetId="3">'II.P rozpocet_Partner1'!$A$1:$F$56</definedName>
    <definedName name="_xlnm.Print_Area" localSheetId="4">'III. Harmonogram_cerpania'!$A$1:$J$18</definedName>
    <definedName name="_xlnm.Print_Area" localSheetId="0">'Zhrnutie_rozpoctu'!$A$1:$E$48</definedName>
    <definedName name="Vyberte_z_možností">'Zhrnutie_rozpoctu'!$D$13:$E$13</definedName>
    <definedName name="Z_3E40286D_5AC0_45B7_A1CE_67033025A549_.wvu.PrintArea" localSheetId="1" hidden="1">'Celkovy_rozpocet_projektu'!$B$6:$F$33</definedName>
    <definedName name="Z_3E40286D_5AC0_45B7_A1CE_67033025A549_.wvu.PrintArea" localSheetId="2" hidden="1">'I.Z rozpocet_ziadatel'!$B$4:$F$56</definedName>
    <definedName name="Z_3E40286D_5AC0_45B7_A1CE_67033025A549_.wvu.PrintArea" localSheetId="3" hidden="1">'II.P rozpocet_Partner1'!$B$5:$F$56</definedName>
  </definedNames>
  <calcPr fullCalcOnLoad="1"/>
</workbook>
</file>

<file path=xl/sharedStrings.xml><?xml version="1.0" encoding="utf-8"?>
<sst xmlns="http://schemas.openxmlformats.org/spreadsheetml/2006/main" count="260" uniqueCount="100">
  <si>
    <t>a</t>
  </si>
  <si>
    <t>b</t>
  </si>
  <si>
    <t>c</t>
  </si>
  <si>
    <t>Merná jednotka</t>
  </si>
  <si>
    <t>Počet jednotiek</t>
  </si>
  <si>
    <t>1</t>
  </si>
  <si>
    <t>2</t>
  </si>
  <si>
    <t>3</t>
  </si>
  <si>
    <t>50</t>
  </si>
  <si>
    <t>501</t>
  </si>
  <si>
    <t>4</t>
  </si>
  <si>
    <t>51</t>
  </si>
  <si>
    <t>512</t>
  </si>
  <si>
    <t>513</t>
  </si>
  <si>
    <t>518</t>
  </si>
  <si>
    <t>5</t>
  </si>
  <si>
    <t>52</t>
  </si>
  <si>
    <t>521</t>
  </si>
  <si>
    <t>524</t>
  </si>
  <si>
    <t>527</t>
  </si>
  <si>
    <t>Spotreba materiálu</t>
  </si>
  <si>
    <t>Medzisúčet za skupinu výdavkov 50</t>
  </si>
  <si>
    <t>Služby</t>
  </si>
  <si>
    <t>Medzisúčet za skupinu výdavkov 51</t>
  </si>
  <si>
    <t>Medzisúčet za skupinu výdavkov 52</t>
  </si>
  <si>
    <t>Cestovné</t>
  </si>
  <si>
    <t>Náklady na reprezentáciu</t>
  </si>
  <si>
    <t>Spolu</t>
  </si>
  <si>
    <t>Ostatné služby</t>
  </si>
  <si>
    <t>Osobné náklady</t>
  </si>
  <si>
    <t xml:space="preserve">                     …………………….……………………………….</t>
  </si>
  <si>
    <t xml:space="preserve"> </t>
  </si>
  <si>
    <t>Názov projektu:</t>
  </si>
  <si>
    <t>Jednotková cena</t>
  </si>
  <si>
    <t>d= (b x c)</t>
  </si>
  <si>
    <t>Celkové výdavky</t>
  </si>
  <si>
    <t>Rozpočtované oprávnené  výdavky projektu</t>
  </si>
  <si>
    <t>Pridelené indentfikačné číslo projektu:</t>
  </si>
  <si>
    <t>54</t>
  </si>
  <si>
    <t>Ostatné náklady</t>
  </si>
  <si>
    <t>549</t>
  </si>
  <si>
    <t>Iné ostatné náklady</t>
  </si>
  <si>
    <t>Medzisúčet za skupinu výdavkov 54</t>
  </si>
  <si>
    <t>Obdobie realizácie projektu:</t>
  </si>
  <si>
    <t>Počet mesiacov:</t>
  </si>
  <si>
    <t>Oprávnené výdavky projektu</t>
  </si>
  <si>
    <t>Orpávnené výdavky projektu</t>
  </si>
  <si>
    <t>Rozpočet spolu</t>
  </si>
  <si>
    <t>ukončenie projektu</t>
  </si>
  <si>
    <t>A. Príjmová časť rozpočtu projektu</t>
  </si>
  <si>
    <t>Miesto</t>
  </si>
  <si>
    <t>Dátum</t>
  </si>
  <si>
    <t>Podpis a pečiatka</t>
  </si>
  <si>
    <t xml:space="preserve">2. Ďalšie zálohové platby </t>
  </si>
  <si>
    <t>B. Výdavková časť rozpočtu projektu</t>
  </si>
  <si>
    <t>Rozpočet projektu</t>
  </si>
  <si>
    <t>Zhrnutie rozpočtu</t>
  </si>
  <si>
    <t>Harmonogram čerpania projektu</t>
  </si>
  <si>
    <t>Spotrebované nákupy</t>
  </si>
  <si>
    <t>Mzdové náklady</t>
  </si>
  <si>
    <t>Zákonné sociálne poistenie</t>
  </si>
  <si>
    <t>Zákonné sociálne náklady</t>
  </si>
  <si>
    <r>
      <t xml:space="preserve">Zoznam priložených tabuliek </t>
    </r>
    <r>
      <rPr>
        <sz val="10"/>
        <rFont val="Arial"/>
        <family val="2"/>
      </rPr>
      <t xml:space="preserve">- </t>
    </r>
    <r>
      <rPr>
        <i/>
        <sz val="8"/>
        <rFont val="Arial"/>
        <family val="2"/>
      </rPr>
      <t>prosím vyznačte priložené</t>
    </r>
  </si>
  <si>
    <t>Ano</t>
  </si>
  <si>
    <t>Nie</t>
  </si>
  <si>
    <t>Žiadateľ (názov)</t>
  </si>
  <si>
    <t>Názov Žiadateľa:</t>
  </si>
  <si>
    <t>Priebežný zostatok finančných prostriedkov</t>
  </si>
  <si>
    <t>Tabuľka 1. Výdavky projektu - Žiadateľ</t>
  </si>
  <si>
    <t>SÚHRNNÝ  ROZPOČET  PODĽA  TYPOV  VÝDAVKOV</t>
  </si>
  <si>
    <t>Celkový rozpočet projektu</t>
  </si>
  <si>
    <t>Meno a priezvisko štatutárneho zástupcu Žiadateľa</t>
  </si>
  <si>
    <t>Oblasť podpory:</t>
  </si>
  <si>
    <t>Program Aktívne občianstvo a inklúzia</t>
  </si>
  <si>
    <t>Fond bilaterálnej spolupráce</t>
  </si>
  <si>
    <t>Názov Partnera:</t>
  </si>
  <si>
    <t>Tabuľka 2. Výdavky projektu - Partner</t>
  </si>
  <si>
    <t>VÝDAVKY PROJEKTU SPOLU (01+02+03+04)</t>
  </si>
  <si>
    <t>VÝDAVKY Žiadateľa PROJEKTU SPOLU (01+02+03+04)</t>
  </si>
  <si>
    <t>VÝDAVKY Partnera PROJEKTU SPOLU (01+02+03+04)</t>
  </si>
  <si>
    <t>VÝDAVKY PROJEKTU - Partner 1</t>
  </si>
  <si>
    <t xml:space="preserve">VÝDAVKY ŽIADATEĽA PROJEKTU </t>
  </si>
  <si>
    <t>Partner (názov)</t>
  </si>
  <si>
    <t xml:space="preserve">VÝDAVKY PROJEKTU </t>
  </si>
  <si>
    <t>Kalendárne reportovacie obdobia</t>
  </si>
  <si>
    <t>máj - aug 2013</t>
  </si>
  <si>
    <t>sept - dec 2013</t>
  </si>
  <si>
    <t>január - apríl 2014</t>
  </si>
  <si>
    <t>máj - aug 2014</t>
  </si>
  <si>
    <t>sept - dec 2014</t>
  </si>
  <si>
    <t>január - apríl 2015</t>
  </si>
  <si>
    <t>máj - aug 2015</t>
  </si>
  <si>
    <t>Nenávratný finančný príspevok - 100 %</t>
  </si>
  <si>
    <t>Tabuľka 3. Harmonogram čerpania projektu</t>
  </si>
  <si>
    <t>Vyberte z možností</t>
  </si>
  <si>
    <t>Prioritná oblasť:</t>
  </si>
  <si>
    <t>Vyhľadávanie partnerov a tvorba partnerstiev</t>
  </si>
  <si>
    <t>Výmena skúseností, stáže, výmenné pobyty a sieťovanie</t>
  </si>
  <si>
    <t>Požadovaná výška NFP</t>
  </si>
  <si>
    <t>1. Prvá zálohová platba (max. 40%)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</si>
</sst>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0;[Red]0"/>
    <numFmt numFmtId="174" formatCode="#,##0\ &quot;Sk&quot;"/>
    <numFmt numFmtId="175" formatCode="[$€-2]\ #,##0"/>
    <numFmt numFmtId="176" formatCode="[$€-2]\ #,##0.00"/>
    <numFmt numFmtId="177" formatCode="0.0%"/>
  </numFmts>
  <fonts count="62">
    <font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vertAlign val="superscript"/>
      <sz val="8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name val="Arial CE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i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3" borderId="8" applyNumberFormat="0" applyAlignment="0" applyProtection="0"/>
    <xf numFmtId="0" fontId="58" fillId="24" borderId="8" applyNumberFormat="0" applyAlignment="0" applyProtection="0"/>
    <xf numFmtId="0" fontId="59" fillId="24" borderId="9" applyNumberFormat="0" applyAlignment="0" applyProtection="0"/>
    <xf numFmtId="0" fontId="6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3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 applyProtection="1">
      <alignment wrapText="1"/>
      <protection/>
    </xf>
    <xf numFmtId="0" fontId="6" fillId="33" borderId="10" xfId="0" applyFont="1" applyFill="1" applyBorder="1" applyAlignment="1" applyProtection="1">
      <alignment wrapText="1"/>
      <protection/>
    </xf>
    <xf numFmtId="49" fontId="3" fillId="33" borderId="11" xfId="0" applyNumberFormat="1" applyFont="1" applyFill="1" applyBorder="1" applyAlignment="1" applyProtection="1">
      <alignment wrapText="1"/>
      <protection/>
    </xf>
    <xf numFmtId="49" fontId="6" fillId="33" borderId="11" xfId="0" applyNumberFormat="1" applyFont="1" applyFill="1" applyBorder="1" applyAlignment="1" applyProtection="1">
      <alignment wrapText="1"/>
      <protection/>
    </xf>
    <xf numFmtId="0" fontId="12" fillId="0" borderId="0" xfId="45">
      <alignment/>
      <protection/>
    </xf>
    <xf numFmtId="0" fontId="15" fillId="0" borderId="0" xfId="45" applyFont="1" applyAlignment="1">
      <alignment horizontal="justify"/>
      <protection/>
    </xf>
    <xf numFmtId="0" fontId="12" fillId="0" borderId="0" xfId="45" applyFont="1">
      <alignment/>
      <protection/>
    </xf>
    <xf numFmtId="0" fontId="16" fillId="0" borderId="0" xfId="45" applyFont="1" applyBorder="1" applyAlignment="1">
      <alignment horizontal="center" wrapText="1"/>
      <protection/>
    </xf>
    <xf numFmtId="0" fontId="16" fillId="0" borderId="0" xfId="45" applyFont="1" applyBorder="1" applyAlignment="1">
      <alignment horizontal="left"/>
      <protection/>
    </xf>
    <xf numFmtId="0" fontId="16" fillId="0" borderId="12" xfId="45" applyFont="1" applyBorder="1" applyAlignment="1">
      <alignment horizontal="left"/>
      <protection/>
    </xf>
    <xf numFmtId="0" fontId="5" fillId="0" borderId="0" xfId="0" applyFont="1" applyBorder="1" applyAlignment="1">
      <alignment/>
    </xf>
    <xf numFmtId="4" fontId="5" fillId="33" borderId="13" xfId="0" applyNumberFormat="1" applyFont="1" applyFill="1" applyBorder="1" applyAlignment="1" applyProtection="1">
      <alignment/>
      <protection/>
    </xf>
    <xf numFmtId="4" fontId="2" fillId="33" borderId="13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wrapText="1"/>
      <protection locked="0"/>
    </xf>
    <xf numFmtId="0" fontId="12" fillId="0" borderId="0" xfId="45" applyBorder="1">
      <alignment/>
      <protection/>
    </xf>
    <xf numFmtId="0" fontId="21" fillId="0" borderId="0" xfId="45" applyFont="1">
      <alignment/>
      <protection/>
    </xf>
    <xf numFmtId="4" fontId="18" fillId="4" borderId="15" xfId="45" applyNumberFormat="1" applyFont="1" applyFill="1" applyBorder="1" applyAlignment="1">
      <alignment horizontal="center"/>
      <protection/>
    </xf>
    <xf numFmtId="0" fontId="21" fillId="0" borderId="0" xfId="45" applyFont="1" applyBorder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6" xfId="0" applyBorder="1" applyAlignment="1">
      <alignment/>
    </xf>
    <xf numFmtId="175" fontId="0" fillId="0" borderId="17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0" xfId="0" applyNumberFormat="1" applyBorder="1" applyAlignment="1">
      <alignment/>
    </xf>
    <xf numFmtId="176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1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8" fillId="0" borderId="17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23" xfId="0" applyNumberFormat="1" applyFont="1" applyBorder="1" applyAlignment="1">
      <alignment/>
    </xf>
    <xf numFmtId="176" fontId="8" fillId="0" borderId="16" xfId="0" applyNumberFormat="1" applyFont="1" applyBorder="1" applyAlignment="1">
      <alignment/>
    </xf>
    <xf numFmtId="0" fontId="22" fillId="0" borderId="0" xfId="0" applyFont="1" applyAlignment="1">
      <alignment/>
    </xf>
    <xf numFmtId="176" fontId="8" fillId="0" borderId="24" xfId="0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8" xfId="0" applyNumberFormat="1" applyFont="1" applyBorder="1" applyAlignment="1">
      <alignment/>
    </xf>
    <xf numFmtId="176" fontId="5" fillId="33" borderId="18" xfId="0" applyNumberFormat="1" applyFon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8" fillId="0" borderId="30" xfId="0" applyNumberFormat="1" applyFont="1" applyBorder="1" applyAlignment="1">
      <alignment/>
    </xf>
    <xf numFmtId="0" fontId="2" fillId="0" borderId="0" xfId="45" applyFont="1">
      <alignment/>
      <protection/>
    </xf>
    <xf numFmtId="0" fontId="12" fillId="0" borderId="0" xfId="45" applyFont="1">
      <alignment/>
      <protection/>
    </xf>
    <xf numFmtId="176" fontId="0" fillId="0" borderId="0" xfId="0" applyNumberFormat="1" applyAlignment="1">
      <alignment/>
    </xf>
    <xf numFmtId="0" fontId="0" fillId="0" borderId="29" xfId="0" applyBorder="1" applyAlignment="1">
      <alignment horizontal="left" wrapText="1"/>
    </xf>
    <xf numFmtId="0" fontId="0" fillId="32" borderId="0" xfId="0" applyFont="1" applyFill="1" applyAlignment="1">
      <alignment/>
    </xf>
    <xf numFmtId="49" fontId="8" fillId="32" borderId="11" xfId="0" applyNumberFormat="1" applyFont="1" applyFill="1" applyBorder="1" applyAlignment="1" applyProtection="1">
      <alignment wrapText="1"/>
      <protection/>
    </xf>
    <xf numFmtId="0" fontId="8" fillId="32" borderId="10" xfId="0" applyFont="1" applyFill="1" applyBorder="1" applyAlignment="1" applyProtection="1">
      <alignment wrapText="1"/>
      <protection/>
    </xf>
    <xf numFmtId="4" fontId="5" fillId="32" borderId="13" xfId="0" applyNumberFormat="1" applyFont="1" applyFill="1" applyBorder="1" applyAlignment="1" applyProtection="1">
      <alignment/>
      <protection/>
    </xf>
    <xf numFmtId="49" fontId="2" fillId="32" borderId="11" xfId="0" applyNumberFormat="1" applyFont="1" applyFill="1" applyBorder="1" applyAlignment="1" applyProtection="1">
      <alignment wrapText="1"/>
      <protection/>
    </xf>
    <xf numFmtId="0" fontId="2" fillId="32" borderId="10" xfId="0" applyFont="1" applyFill="1" applyBorder="1" applyAlignment="1" applyProtection="1">
      <alignment wrapText="1"/>
      <protection/>
    </xf>
    <xf numFmtId="49" fontId="5" fillId="32" borderId="11" xfId="0" applyNumberFormat="1" applyFont="1" applyFill="1" applyBorder="1" applyAlignment="1" applyProtection="1">
      <alignment wrapText="1"/>
      <protection/>
    </xf>
    <xf numFmtId="0" fontId="5" fillId="32" borderId="10" xfId="0" applyFont="1" applyFill="1" applyBorder="1" applyAlignment="1" applyProtection="1">
      <alignment wrapText="1"/>
      <protection/>
    </xf>
    <xf numFmtId="49" fontId="8" fillId="32" borderId="11" xfId="0" applyNumberFormat="1" applyFont="1" applyFill="1" applyBorder="1" applyAlignment="1" applyProtection="1">
      <alignment wrapText="1"/>
      <protection/>
    </xf>
    <xf numFmtId="0" fontId="8" fillId="32" borderId="10" xfId="0" applyFont="1" applyFill="1" applyBorder="1" applyAlignment="1" applyProtection="1">
      <alignment wrapText="1"/>
      <protection/>
    </xf>
    <xf numFmtId="49" fontId="4" fillId="32" borderId="11" xfId="0" applyNumberFormat="1" applyFont="1" applyFill="1" applyBorder="1" applyAlignment="1" applyProtection="1">
      <alignment wrapText="1"/>
      <protection/>
    </xf>
    <xf numFmtId="0" fontId="4" fillId="32" borderId="10" xfId="0" applyFont="1" applyFill="1" applyBorder="1" applyAlignment="1" applyProtection="1">
      <alignment wrapText="1"/>
      <protection/>
    </xf>
    <xf numFmtId="0" fontId="8" fillId="32" borderId="10" xfId="0" applyFont="1" applyFill="1" applyBorder="1" applyAlignment="1" applyProtection="1">
      <alignment wrapText="1"/>
      <protection locked="0"/>
    </xf>
    <xf numFmtId="49" fontId="0" fillId="32" borderId="31" xfId="0" applyNumberFormat="1" applyFont="1" applyFill="1" applyBorder="1" applyAlignment="1" applyProtection="1">
      <alignment horizontal="center"/>
      <protection locked="0"/>
    </xf>
    <xf numFmtId="3" fontId="0" fillId="32" borderId="31" xfId="0" applyNumberFormat="1" applyFont="1" applyFill="1" applyBorder="1" applyAlignment="1" applyProtection="1">
      <alignment horizontal="center"/>
      <protection locked="0"/>
    </xf>
    <xf numFmtId="4" fontId="0" fillId="32" borderId="32" xfId="0" applyNumberFormat="1" applyFont="1" applyFill="1" applyBorder="1" applyAlignment="1" applyProtection="1">
      <alignment horizontal="right"/>
      <protection locked="0"/>
    </xf>
    <xf numFmtId="0" fontId="8" fillId="32" borderId="10" xfId="0" applyFont="1" applyFill="1" applyBorder="1" applyAlignment="1" applyProtection="1">
      <alignment wrapText="1"/>
      <protection locked="0"/>
    </xf>
    <xf numFmtId="49" fontId="8" fillId="32" borderId="31" xfId="0" applyNumberFormat="1" applyFont="1" applyFill="1" applyBorder="1" applyAlignment="1" applyProtection="1">
      <alignment horizontal="center"/>
      <protection locked="0"/>
    </xf>
    <xf numFmtId="49" fontId="8" fillId="32" borderId="31" xfId="0" applyNumberFormat="1" applyFont="1" applyFill="1" applyBorder="1" applyAlignment="1" applyProtection="1">
      <alignment horizontal="center" wrapText="1"/>
      <protection locked="0"/>
    </xf>
    <xf numFmtId="4" fontId="0" fillId="32" borderId="32" xfId="0" applyNumberFormat="1" applyFont="1" applyFill="1" applyBorder="1" applyAlignment="1" applyProtection="1">
      <alignment horizontal="right"/>
      <protection locked="0"/>
    </xf>
    <xf numFmtId="0" fontId="16" fillId="0" borderId="0" xfId="45" applyFont="1" applyBorder="1" applyAlignment="1">
      <alignment horizontal="left" vertical="top" wrapText="1"/>
      <protection/>
    </xf>
    <xf numFmtId="17" fontId="8" fillId="0" borderId="0" xfId="0" applyNumberFormat="1" applyFont="1" applyFill="1" applyBorder="1" applyAlignment="1">
      <alignment horizontal="center"/>
    </xf>
    <xf numFmtId="176" fontId="5" fillId="33" borderId="20" xfId="0" applyNumberFormat="1" applyFont="1" applyFill="1" applyBorder="1" applyAlignment="1">
      <alignment/>
    </xf>
    <xf numFmtId="176" fontId="5" fillId="33" borderId="21" xfId="0" applyNumberFormat="1" applyFont="1" applyFill="1" applyBorder="1" applyAlignment="1">
      <alignment/>
    </xf>
    <xf numFmtId="176" fontId="5" fillId="33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33" xfId="0" applyFont="1" applyFill="1" applyBorder="1" applyAlignment="1">
      <alignment/>
    </xf>
    <xf numFmtId="0" fontId="20" fillId="0" borderId="34" xfId="0" applyFont="1" applyFill="1" applyBorder="1" applyAlignment="1">
      <alignment/>
    </xf>
    <xf numFmtId="0" fontId="0" fillId="34" borderId="35" xfId="0" applyFill="1" applyBorder="1" applyAlignment="1" applyProtection="1">
      <alignment horizontal="center" vertical="center" wrapText="1"/>
      <protection/>
    </xf>
    <xf numFmtId="0" fontId="0" fillId="34" borderId="36" xfId="0" applyFill="1" applyBorder="1" applyAlignment="1" applyProtection="1">
      <alignment horizontal="center" vertical="center" wrapText="1"/>
      <protection/>
    </xf>
    <xf numFmtId="0" fontId="0" fillId="34" borderId="37" xfId="0" applyFont="1" applyFill="1" applyBorder="1" applyAlignment="1" applyProtection="1">
      <alignment horizontal="center" vertical="center" wrapText="1"/>
      <protection/>
    </xf>
    <xf numFmtId="4" fontId="2" fillId="34" borderId="18" xfId="0" applyNumberFormat="1" applyFont="1" applyFill="1" applyBorder="1" applyAlignment="1" applyProtection="1">
      <alignment/>
      <protection/>
    </xf>
    <xf numFmtId="49" fontId="3" fillId="33" borderId="38" xfId="0" applyNumberFormat="1" applyFont="1" applyFill="1" applyBorder="1" applyAlignment="1" applyProtection="1">
      <alignment wrapText="1"/>
      <protection/>
    </xf>
    <xf numFmtId="0" fontId="3" fillId="33" borderId="39" xfId="0" applyFont="1" applyFill="1" applyBorder="1" applyAlignment="1" applyProtection="1">
      <alignment wrapText="1"/>
      <protection/>
    </xf>
    <xf numFmtId="4" fontId="2" fillId="33" borderId="37" xfId="0" applyNumberFormat="1" applyFont="1" applyFill="1" applyBorder="1" applyAlignment="1" applyProtection="1">
      <alignment/>
      <protection/>
    </xf>
    <xf numFmtId="0" fontId="1" fillId="0" borderId="33" xfId="0" applyFont="1" applyFill="1" applyBorder="1" applyAlignment="1" applyProtection="1">
      <alignment wrapText="1"/>
      <protection locked="0"/>
    </xf>
    <xf numFmtId="0" fontId="20" fillId="0" borderId="33" xfId="0" applyFont="1" applyFill="1" applyBorder="1" applyAlignment="1">
      <alignment/>
    </xf>
    <xf numFmtId="0" fontId="1" fillId="0" borderId="30" xfId="0" applyFont="1" applyFill="1" applyBorder="1" applyAlignment="1" applyProtection="1">
      <alignment wrapText="1"/>
      <protection locked="0"/>
    </xf>
    <xf numFmtId="0" fontId="17" fillId="0" borderId="30" xfId="0" applyFont="1" applyFill="1" applyBorder="1" applyAlignment="1">
      <alignment/>
    </xf>
    <xf numFmtId="0" fontId="20" fillId="0" borderId="30" xfId="0" applyFont="1" applyFill="1" applyBorder="1" applyAlignment="1">
      <alignment/>
    </xf>
    <xf numFmtId="4" fontId="0" fillId="32" borderId="13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5" fontId="0" fillId="0" borderId="40" xfId="0" applyNumberFormat="1" applyBorder="1" applyAlignment="1">
      <alignment/>
    </xf>
    <xf numFmtId="0" fontId="23" fillId="0" borderId="18" xfId="0" applyFont="1" applyFill="1" applyBorder="1" applyAlignment="1">
      <alignment horizontal="left"/>
    </xf>
    <xf numFmtId="176" fontId="5" fillId="0" borderId="41" xfId="0" applyNumberFormat="1" applyFont="1" applyFill="1" applyBorder="1" applyAlignment="1">
      <alignment/>
    </xf>
    <xf numFmtId="0" fontId="0" fillId="0" borderId="42" xfId="0" applyFont="1" applyBorder="1" applyAlignment="1">
      <alignment horizontal="left" wrapText="1"/>
    </xf>
    <xf numFmtId="176" fontId="8" fillId="0" borderId="43" xfId="0" applyNumberFormat="1" applyFont="1" applyBorder="1" applyAlignment="1">
      <alignment/>
    </xf>
    <xf numFmtId="176" fontId="8" fillId="0" borderId="44" xfId="0" applyNumberFormat="1" applyFont="1" applyBorder="1" applyAlignment="1">
      <alignment/>
    </xf>
    <xf numFmtId="176" fontId="8" fillId="0" borderId="40" xfId="0" applyNumberFormat="1" applyFont="1" applyBorder="1" applyAlignment="1">
      <alignment/>
    </xf>
    <xf numFmtId="0" fontId="23" fillId="0" borderId="16" xfId="0" applyFont="1" applyBorder="1" applyAlignment="1">
      <alignment horizontal="left" vertical="center" wrapText="1"/>
    </xf>
    <xf numFmtId="176" fontId="8" fillId="0" borderId="45" xfId="0" applyNumberFormat="1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176" fontId="0" fillId="0" borderId="22" xfId="0" applyNumberFormat="1" applyBorder="1" applyAlignment="1">
      <alignment/>
    </xf>
    <xf numFmtId="176" fontId="0" fillId="0" borderId="41" xfId="0" applyNumberFormat="1" applyBorder="1" applyAlignment="1">
      <alignment/>
    </xf>
    <xf numFmtId="0" fontId="23" fillId="33" borderId="18" xfId="0" applyFont="1" applyFill="1" applyBorder="1" applyAlignment="1">
      <alignment horizontal="center" wrapText="1"/>
    </xf>
    <xf numFmtId="176" fontId="5" fillId="33" borderId="4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6" xfId="0" applyFont="1" applyBorder="1" applyAlignment="1">
      <alignment horizontal="left" wrapText="1"/>
    </xf>
    <xf numFmtId="175" fontId="0" fillId="0" borderId="27" xfId="0" applyNumberFormat="1" applyBorder="1" applyAlignment="1">
      <alignment/>
    </xf>
    <xf numFmtId="0" fontId="12" fillId="0" borderId="0" xfId="46" applyFont="1">
      <alignment/>
      <protection/>
    </xf>
    <xf numFmtId="0" fontId="12" fillId="0" borderId="0" xfId="46">
      <alignment/>
      <protection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31" xfId="0" applyNumberFormat="1" applyFont="1" applyFill="1" applyBorder="1" applyAlignment="1">
      <alignment horizontal="center" wrapText="1"/>
    </xf>
    <xf numFmtId="49" fontId="8" fillId="0" borderId="46" xfId="0" applyNumberFormat="1" applyFont="1" applyFill="1" applyBorder="1" applyAlignment="1">
      <alignment horizontal="center" wrapText="1"/>
    </xf>
    <xf numFmtId="174" fontId="8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2" fillId="0" borderId="31" xfId="45" applyFont="1" applyBorder="1" applyAlignment="1">
      <alignment horizontal="left"/>
      <protection/>
    </xf>
    <xf numFmtId="0" fontId="12" fillId="0" borderId="47" xfId="45" applyFont="1" applyBorder="1" applyAlignment="1">
      <alignment horizontal="center"/>
      <protection/>
    </xf>
    <xf numFmtId="0" fontId="12" fillId="0" borderId="10" xfId="45" applyFont="1" applyBorder="1" applyAlignment="1">
      <alignment horizontal="center"/>
      <protection/>
    </xf>
    <xf numFmtId="0" fontId="12" fillId="0" borderId="48" xfId="45" applyFont="1" applyBorder="1" applyAlignment="1">
      <alignment horizontal="left"/>
      <protection/>
    </xf>
    <xf numFmtId="0" fontId="18" fillId="4" borderId="15" xfId="45" applyFont="1" applyFill="1" applyBorder="1" applyAlignment="1">
      <alignment horizontal="left"/>
      <protection/>
    </xf>
    <xf numFmtId="0" fontId="18" fillId="4" borderId="0" xfId="45" applyFont="1" applyFill="1" applyBorder="1" applyAlignment="1">
      <alignment horizontal="center"/>
      <protection/>
    </xf>
    <xf numFmtId="0" fontId="12" fillId="32" borderId="23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 wrapText="1"/>
    </xf>
    <xf numFmtId="0" fontId="2" fillId="0" borderId="15" xfId="45" applyFont="1" applyBorder="1">
      <alignment/>
      <protection/>
    </xf>
    <xf numFmtId="49" fontId="2" fillId="0" borderId="15" xfId="45" applyNumberFormat="1" applyFont="1" applyBorder="1" applyAlignment="1">
      <alignment horizontal="center"/>
      <protection/>
    </xf>
    <xf numFmtId="0" fontId="2" fillId="0" borderId="0" xfId="45" applyFont="1" applyBorder="1" applyAlignment="1">
      <alignment horizontal="center"/>
      <protection/>
    </xf>
    <xf numFmtId="4" fontId="2" fillId="0" borderId="15" xfId="45" applyNumberFormat="1" applyFont="1" applyBorder="1" applyAlignment="1">
      <alignment horizontal="center"/>
      <protection/>
    </xf>
    <xf numFmtId="0" fontId="12" fillId="0" borderId="0" xfId="45" applyFont="1" applyBorder="1" applyAlignment="1">
      <alignment horizontal="right"/>
      <protection/>
    </xf>
    <xf numFmtId="49" fontId="2" fillId="0" borderId="49" xfId="45" applyNumberFormat="1" applyFont="1" applyBorder="1" applyAlignment="1">
      <alignment horizontal="center"/>
      <protection/>
    </xf>
    <xf numFmtId="0" fontId="2" fillId="0" borderId="50" xfId="45" applyFont="1" applyBorder="1" applyAlignment="1">
      <alignment horizontal="center"/>
      <protection/>
    </xf>
    <xf numFmtId="4" fontId="2" fillId="0" borderId="49" xfId="45" applyNumberFormat="1" applyFont="1" applyBorder="1" applyAlignment="1">
      <alignment horizontal="center"/>
      <protection/>
    </xf>
    <xf numFmtId="49" fontId="18" fillId="0" borderId="0" xfId="45" applyNumberFormat="1" applyFont="1" applyBorder="1" applyAlignment="1">
      <alignment horizontal="left"/>
      <protection/>
    </xf>
    <xf numFmtId="9" fontId="18" fillId="0" borderId="0" xfId="47" applyFont="1" applyBorder="1" applyAlignment="1">
      <alignment horizontal="center"/>
    </xf>
    <xf numFmtId="0" fontId="18" fillId="0" borderId="0" xfId="45" applyFont="1" applyBorder="1" applyAlignment="1">
      <alignment horizontal="center"/>
      <protection/>
    </xf>
    <xf numFmtId="4" fontId="18" fillId="4" borderId="32" xfId="45" applyNumberFormat="1" applyFont="1" applyFill="1" applyBorder="1" applyAlignment="1">
      <alignment/>
      <protection/>
    </xf>
    <xf numFmtId="9" fontId="18" fillId="0" borderId="31" xfId="47" applyFont="1" applyFill="1" applyBorder="1" applyAlignment="1">
      <alignment horizontal="center"/>
    </xf>
    <xf numFmtId="49" fontId="12" fillId="0" borderId="0" xfId="45" applyNumberFormat="1" applyFont="1" applyBorder="1" applyAlignment="1">
      <alignment horizontal="right"/>
      <protection/>
    </xf>
    <xf numFmtId="0" fontId="12" fillId="0" borderId="0" xfId="45" applyFont="1" applyAlignment="1">
      <alignment horizontal="left"/>
      <protection/>
    </xf>
    <xf numFmtId="0" fontId="12" fillId="0" borderId="12" xfId="45" applyFont="1" applyBorder="1" applyAlignment="1">
      <alignment horizontal="left"/>
      <protection/>
    </xf>
    <xf numFmtId="0" fontId="12" fillId="0" borderId="31" xfId="45" applyFont="1" applyBorder="1">
      <alignment/>
      <protection/>
    </xf>
    <xf numFmtId="0" fontId="12" fillId="0" borderId="0" xfId="45" applyFont="1" applyFill="1">
      <alignment/>
      <protection/>
    </xf>
    <xf numFmtId="0" fontId="12" fillId="0" borderId="51" xfId="45" applyFont="1" applyBorder="1" applyAlignment="1">
      <alignment horizontal="center" wrapText="1"/>
      <protection/>
    </xf>
    <xf numFmtId="0" fontId="12" fillId="0" borderId="48" xfId="45" applyFont="1" applyBorder="1" applyAlignment="1">
      <alignment horizontal="center" wrapText="1"/>
      <protection/>
    </xf>
    <xf numFmtId="0" fontId="12" fillId="0" borderId="52" xfId="45" applyFont="1" applyBorder="1" applyAlignment="1">
      <alignment horizontal="center" wrapText="1"/>
      <protection/>
    </xf>
    <xf numFmtId="0" fontId="12" fillId="0" borderId="23" xfId="45" applyFont="1" applyBorder="1" applyAlignment="1">
      <alignment horizontal="center" wrapText="1"/>
      <protection/>
    </xf>
    <xf numFmtId="0" fontId="12" fillId="0" borderId="0" xfId="45" applyFont="1" applyBorder="1" applyAlignment="1">
      <alignment horizontal="center" wrapText="1"/>
      <protection/>
    </xf>
    <xf numFmtId="0" fontId="12" fillId="0" borderId="12" xfId="45" applyFont="1" applyBorder="1" applyAlignment="1">
      <alignment horizontal="center" wrapText="1"/>
      <protection/>
    </xf>
    <xf numFmtId="0" fontId="12" fillId="0" borderId="53" xfId="45" applyFont="1" applyBorder="1" applyAlignment="1">
      <alignment horizontal="center" wrapText="1"/>
      <protection/>
    </xf>
    <xf numFmtId="0" fontId="12" fillId="0" borderId="50" xfId="45" applyFont="1" applyBorder="1" applyAlignment="1">
      <alignment horizontal="center" wrapText="1"/>
      <protection/>
    </xf>
    <xf numFmtId="0" fontId="12" fillId="0" borderId="54" xfId="45" applyFont="1" applyBorder="1" applyAlignment="1">
      <alignment horizontal="center" wrapText="1"/>
      <protection/>
    </xf>
    <xf numFmtId="0" fontId="12" fillId="0" borderId="0" xfId="45" applyFont="1" applyBorder="1" applyAlignment="1">
      <alignment horizontal="left" vertical="top" wrapText="1"/>
      <protection/>
    </xf>
    <xf numFmtId="0" fontId="11" fillId="0" borderId="27" xfId="45" applyFont="1" applyBorder="1" applyAlignment="1">
      <alignment horizontal="center"/>
      <protection/>
    </xf>
    <xf numFmtId="0" fontId="11" fillId="0" borderId="27" xfId="45" applyFont="1" applyBorder="1" applyAlignment="1">
      <alignment horizontal="center" wrapText="1"/>
      <protection/>
    </xf>
    <xf numFmtId="49" fontId="25" fillId="0" borderId="15" xfId="45" applyNumberFormat="1" applyFont="1" applyBorder="1" applyAlignment="1">
      <alignment horizontal="right"/>
      <protection/>
    </xf>
    <xf numFmtId="0" fontId="25" fillId="0" borderId="0" xfId="45" applyFont="1" applyBorder="1" applyAlignment="1">
      <alignment horizontal="right"/>
      <protection/>
    </xf>
    <xf numFmtId="4" fontId="25" fillId="0" borderId="15" xfId="45" applyNumberFormat="1" applyFont="1" applyBorder="1" applyAlignment="1">
      <alignment horizontal="center"/>
      <protection/>
    </xf>
    <xf numFmtId="0" fontId="26" fillId="0" borderId="0" xfId="45" applyFont="1" applyAlignment="1">
      <alignment horizontal="center" wrapText="1"/>
      <protection/>
    </xf>
    <xf numFmtId="0" fontId="12" fillId="0" borderId="51" xfId="45" applyFont="1" applyBorder="1" applyAlignment="1">
      <alignment horizontal="left"/>
      <protection/>
    </xf>
    <xf numFmtId="0" fontId="23" fillId="0" borderId="14" xfId="0" applyFont="1" applyBorder="1" applyAlignment="1">
      <alignment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6" fillId="0" borderId="55" xfId="46" applyFont="1" applyBorder="1" applyAlignment="1">
      <alignment/>
      <protection/>
    </xf>
    <xf numFmtId="0" fontId="16" fillId="0" borderId="11" xfId="46" applyFont="1" applyBorder="1" applyAlignment="1">
      <alignment horizontal="left"/>
      <protection/>
    </xf>
    <xf numFmtId="0" fontId="16" fillId="0" borderId="38" xfId="46" applyFont="1" applyBorder="1" applyAlignment="1">
      <alignment horizontal="left"/>
      <protection/>
    </xf>
    <xf numFmtId="0" fontId="26" fillId="0" borderId="0" xfId="45" applyFont="1" applyAlignment="1">
      <alignment horizontal="center" wrapText="1"/>
      <protection/>
    </xf>
    <xf numFmtId="0" fontId="26" fillId="0" borderId="0" xfId="45" applyFont="1" applyAlignment="1">
      <alignment horizontal="center"/>
      <protection/>
    </xf>
    <xf numFmtId="0" fontId="1" fillId="0" borderId="0" xfId="45" applyFont="1" applyAlignment="1">
      <alignment horizontal="center"/>
      <protection/>
    </xf>
    <xf numFmtId="0" fontId="12" fillId="0" borderId="31" xfId="45" applyFont="1" applyBorder="1" applyAlignment="1">
      <alignment horizontal="left"/>
      <protection/>
    </xf>
    <xf numFmtId="0" fontId="12" fillId="0" borderId="32" xfId="45" applyFont="1" applyBorder="1" applyAlignment="1">
      <alignment horizontal="center" wrapText="1"/>
      <protection/>
    </xf>
    <xf numFmtId="0" fontId="12" fillId="0" borderId="47" xfId="45" applyFont="1" applyBorder="1" applyAlignment="1">
      <alignment horizontal="center" wrapText="1"/>
      <protection/>
    </xf>
    <xf numFmtId="0" fontId="12" fillId="0" borderId="10" xfId="45" applyFont="1" applyBorder="1" applyAlignment="1">
      <alignment horizontal="center" wrapText="1"/>
      <protection/>
    </xf>
    <xf numFmtId="49" fontId="18" fillId="0" borderId="31" xfId="45" applyNumberFormat="1" applyFont="1" applyBorder="1" applyAlignment="1">
      <alignment horizontal="left"/>
      <protection/>
    </xf>
    <xf numFmtId="0" fontId="2" fillId="0" borderId="51" xfId="45" applyFont="1" applyBorder="1" applyAlignment="1">
      <alignment horizontal="center" wrapText="1"/>
      <protection/>
    </xf>
    <xf numFmtId="0" fontId="2" fillId="0" borderId="52" xfId="45" applyFont="1" applyBorder="1" applyAlignment="1">
      <alignment horizontal="center" wrapText="1"/>
      <protection/>
    </xf>
    <xf numFmtId="0" fontId="2" fillId="0" borderId="28" xfId="45" applyFont="1" applyBorder="1" applyAlignment="1">
      <alignment horizontal="center" wrapText="1"/>
      <protection/>
    </xf>
    <xf numFmtId="0" fontId="2" fillId="0" borderId="56" xfId="45" applyFont="1" applyBorder="1" applyAlignment="1">
      <alignment horizontal="center" wrapText="1"/>
      <protection/>
    </xf>
    <xf numFmtId="0" fontId="12" fillId="0" borderId="31" xfId="46" applyFont="1" applyBorder="1" applyAlignment="1">
      <alignment horizontal="left"/>
      <protection/>
    </xf>
    <xf numFmtId="0" fontId="14" fillId="0" borderId="0" xfId="45" applyFont="1" applyAlignment="1">
      <alignment horizontal="left"/>
      <protection/>
    </xf>
    <xf numFmtId="0" fontId="12" fillId="0" borderId="32" xfId="45" applyFont="1" applyBorder="1" applyAlignment="1">
      <alignment horizontal="center"/>
      <protection/>
    </xf>
    <xf numFmtId="0" fontId="12" fillId="0" borderId="47" xfId="45" applyFont="1" applyBorder="1" applyAlignment="1">
      <alignment horizontal="center"/>
      <protection/>
    </xf>
    <xf numFmtId="0" fontId="12" fillId="0" borderId="10" xfId="45" applyFont="1" applyBorder="1" applyAlignment="1">
      <alignment horizontal="center"/>
      <protection/>
    </xf>
    <xf numFmtId="0" fontId="2" fillId="0" borderId="31" xfId="45" applyFont="1" applyBorder="1" applyAlignment="1">
      <alignment horizontal="center"/>
      <protection/>
    </xf>
    <xf numFmtId="0" fontId="12" fillId="0" borderId="51" xfId="45" applyFont="1" applyBorder="1" applyAlignment="1">
      <alignment horizontal="left" vertical="top" wrapText="1"/>
      <protection/>
    </xf>
    <xf numFmtId="0" fontId="12" fillId="0" borderId="52" xfId="45" applyFont="1" applyBorder="1" applyAlignment="1">
      <alignment horizontal="left" vertical="top" wrapText="1"/>
      <protection/>
    </xf>
    <xf numFmtId="0" fontId="12" fillId="0" borderId="23" xfId="45" applyFont="1" applyBorder="1" applyAlignment="1">
      <alignment horizontal="left" vertical="top" wrapText="1"/>
      <protection/>
    </xf>
    <xf numFmtId="0" fontId="12" fillId="0" borderId="12" xfId="45" applyFont="1" applyBorder="1" applyAlignment="1">
      <alignment horizontal="left" vertical="top" wrapText="1"/>
      <protection/>
    </xf>
    <xf numFmtId="0" fontId="12" fillId="0" borderId="53" xfId="45" applyFont="1" applyBorder="1" applyAlignment="1">
      <alignment horizontal="left" vertical="top" wrapText="1"/>
      <protection/>
    </xf>
    <xf numFmtId="0" fontId="12" fillId="0" borderId="54" xfId="45" applyFont="1" applyBorder="1" applyAlignment="1">
      <alignment horizontal="left" vertical="top" wrapText="1"/>
      <protection/>
    </xf>
    <xf numFmtId="0" fontId="12" fillId="0" borderId="31" xfId="45" applyFont="1" applyBorder="1" applyAlignment="1">
      <alignment horizontal="left" vertical="top" wrapText="1"/>
      <protection/>
    </xf>
    <xf numFmtId="0" fontId="12" fillId="0" borderId="0" xfId="45" applyFont="1" applyAlignment="1">
      <alignment horizontal="left"/>
      <protection/>
    </xf>
    <xf numFmtId="0" fontId="12" fillId="0" borderId="12" xfId="45" applyFont="1" applyBorder="1" applyAlignment="1">
      <alignment horizontal="left"/>
      <protection/>
    </xf>
    <xf numFmtId="0" fontId="12" fillId="0" borderId="32" xfId="45" applyFont="1" applyBorder="1" applyAlignment="1">
      <alignment horizontal="center" vertical="top" wrapText="1"/>
      <protection/>
    </xf>
    <xf numFmtId="0" fontId="12" fillId="0" borderId="47" xfId="45" applyFont="1" applyBorder="1" applyAlignment="1">
      <alignment horizontal="center" vertical="top" wrapText="1"/>
      <protection/>
    </xf>
    <xf numFmtId="0" fontId="12" fillId="0" borderId="10" xfId="45" applyFont="1" applyBorder="1" applyAlignment="1">
      <alignment horizontal="center" vertical="top" wrapText="1"/>
      <protection/>
    </xf>
    <xf numFmtId="49" fontId="0" fillId="32" borderId="32" xfId="0" applyNumberFormat="1" applyFont="1" applyFill="1" applyBorder="1" applyAlignment="1" applyProtection="1">
      <alignment horizontal="center"/>
      <protection/>
    </xf>
    <xf numFmtId="0" fontId="0" fillId="32" borderId="47" xfId="0" applyFill="1" applyBorder="1" applyAlignment="1" applyProtection="1">
      <alignment/>
      <protection/>
    </xf>
    <xf numFmtId="0" fontId="12" fillId="0" borderId="31" xfId="0" applyFont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40" xfId="0" applyFill="1" applyBorder="1" applyAlignment="1">
      <alignment/>
    </xf>
    <xf numFmtId="0" fontId="3" fillId="33" borderId="31" xfId="0" applyFont="1" applyFill="1" applyBorder="1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0" fillId="0" borderId="46" xfId="0" applyBorder="1" applyAlignment="1">
      <alignment horizontal="center"/>
    </xf>
    <xf numFmtId="0" fontId="5" fillId="34" borderId="19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left" vertical="center"/>
      <protection/>
    </xf>
    <xf numFmtId="0" fontId="5" fillId="34" borderId="41" xfId="0" applyFont="1" applyFill="1" applyBorder="1" applyAlignment="1" applyProtection="1">
      <alignment horizontal="left" vertical="center"/>
      <protection/>
    </xf>
    <xf numFmtId="4" fontId="0" fillId="32" borderId="32" xfId="0" applyNumberFormat="1" applyFont="1" applyFill="1" applyBorder="1" applyAlignment="1" applyProtection="1">
      <alignment/>
      <protection/>
    </xf>
    <xf numFmtId="0" fontId="0" fillId="32" borderId="47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32" xfId="0" applyBorder="1" applyAlignment="1">
      <alignment horizontal="center"/>
    </xf>
    <xf numFmtId="0" fontId="3" fillId="33" borderId="35" xfId="0" applyFont="1" applyFill="1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0" fillId="0" borderId="0" xfId="0" applyFont="1" applyAlignment="1">
      <alignment horizontal="center"/>
    </xf>
    <xf numFmtId="0" fontId="18" fillId="34" borderId="14" xfId="0" applyFont="1" applyFill="1" applyBorder="1" applyAlignment="1" applyProtection="1">
      <alignment horizontal="center" vertical="center" wrapText="1"/>
      <protection/>
    </xf>
    <xf numFmtId="0" fontId="18" fillId="34" borderId="57" xfId="0" applyFont="1" applyFill="1" applyBorder="1" applyAlignment="1" applyProtection="1">
      <alignment horizontal="center" vertical="center" wrapText="1"/>
      <protection/>
    </xf>
    <xf numFmtId="0" fontId="18" fillId="34" borderId="17" xfId="0" applyFont="1" applyFill="1" applyBorder="1" applyAlignment="1" applyProtection="1">
      <alignment horizontal="center" vertical="center" wrapText="1"/>
      <protection/>
    </xf>
    <xf numFmtId="0" fontId="18" fillId="34" borderId="12" xfId="0" applyFont="1" applyFill="1" applyBorder="1" applyAlignment="1" applyProtection="1">
      <alignment horizontal="center" vertical="center" wrapText="1"/>
      <protection/>
    </xf>
    <xf numFmtId="0" fontId="18" fillId="34" borderId="26" xfId="0" applyFont="1" applyFill="1" applyBorder="1" applyAlignment="1" applyProtection="1">
      <alignment horizontal="center" vertical="center" wrapText="1"/>
      <protection/>
    </xf>
    <xf numFmtId="0" fontId="18" fillId="34" borderId="56" xfId="0" applyFont="1" applyFill="1" applyBorder="1" applyAlignment="1" applyProtection="1">
      <alignment horizontal="center" vertical="center" wrapText="1"/>
      <protection/>
    </xf>
    <xf numFmtId="0" fontId="19" fillId="34" borderId="43" xfId="0" applyFont="1" applyFill="1" applyBorder="1" applyAlignment="1" applyProtection="1">
      <alignment horizontal="center" vertical="center" wrapText="1"/>
      <protection/>
    </xf>
    <xf numFmtId="0" fontId="19" fillId="34" borderId="15" xfId="0" applyFont="1" applyFill="1" applyBorder="1" applyAlignment="1" applyProtection="1">
      <alignment horizontal="center" vertical="center" wrapText="1"/>
      <protection/>
    </xf>
    <xf numFmtId="0" fontId="19" fillId="34" borderId="49" xfId="0" applyFont="1" applyFill="1" applyBorder="1" applyAlignment="1" applyProtection="1">
      <alignment horizontal="center" vertical="center" wrapText="1"/>
      <protection/>
    </xf>
    <xf numFmtId="0" fontId="19" fillId="34" borderId="58" xfId="0" applyFont="1" applyFill="1" applyBorder="1" applyAlignment="1" applyProtection="1">
      <alignment horizontal="center" vertical="center" wrapText="1"/>
      <protection/>
    </xf>
    <xf numFmtId="0" fontId="19" fillId="34" borderId="23" xfId="0" applyFont="1" applyFill="1" applyBorder="1" applyAlignment="1" applyProtection="1">
      <alignment horizontal="center" vertical="center" wrapText="1"/>
      <protection/>
    </xf>
    <xf numFmtId="0" fontId="19" fillId="34" borderId="53" xfId="0" applyFont="1" applyFill="1" applyBorder="1" applyAlignment="1" applyProtection="1">
      <alignment horizontal="center" vertical="center" wrapText="1"/>
      <protection/>
    </xf>
    <xf numFmtId="0" fontId="11" fillId="34" borderId="42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11" fillId="34" borderId="59" xfId="0" applyFont="1" applyFill="1" applyBorder="1" applyAlignment="1" applyProtection="1">
      <alignment horizontal="center" vertical="center" wrapText="1"/>
      <protection/>
    </xf>
    <xf numFmtId="0" fontId="12" fillId="0" borderId="38" xfId="45" applyFont="1" applyBorder="1" applyAlignment="1">
      <alignment horizontal="left"/>
      <protection/>
    </xf>
    <xf numFmtId="0" fontId="12" fillId="0" borderId="35" xfId="45" applyFont="1" applyBorder="1" applyAlignment="1">
      <alignment horizontal="left"/>
      <protection/>
    </xf>
    <xf numFmtId="0" fontId="12" fillId="0" borderId="35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2" fillId="0" borderId="11" xfId="45" applyFont="1" applyBorder="1" applyAlignment="1">
      <alignment horizontal="left"/>
      <protection/>
    </xf>
    <xf numFmtId="0" fontId="2" fillId="0" borderId="31" xfId="45" applyFont="1" applyBorder="1" applyAlignment="1">
      <alignment horizontal="left"/>
      <protection/>
    </xf>
    <xf numFmtId="0" fontId="2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2" fillId="0" borderId="11" xfId="45" applyFont="1" applyBorder="1" applyAlignment="1">
      <alignment horizontal="left"/>
      <protection/>
    </xf>
    <xf numFmtId="0" fontId="12" fillId="0" borderId="4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49" fontId="23" fillId="0" borderId="55" xfId="0" applyNumberFormat="1" applyFont="1" applyFill="1" applyBorder="1" applyAlignment="1">
      <alignment horizontal="center" vertical="center"/>
    </xf>
    <xf numFmtId="49" fontId="23" fillId="0" borderId="63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Rozpocet_podprojekt" xfId="45"/>
    <cellStyle name="normálne_Rozpocet_podprojekt 2" xfId="46"/>
    <cellStyle name="Percent" xfId="47"/>
    <cellStyle name="Percentá 2" xfId="48"/>
    <cellStyle name="Followed Hyperlink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</xdr:row>
      <xdr:rowOff>0</xdr:rowOff>
    </xdr:from>
    <xdr:to>
      <xdr:col>5</xdr:col>
      <xdr:colOff>19050</xdr:colOff>
      <xdr:row>11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743200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19050</xdr:colOff>
      <xdr:row>11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743200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19050</xdr:colOff>
      <xdr:row>11</xdr:row>
      <xdr:rowOff>19050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743200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19050</xdr:colOff>
      <xdr:row>34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78962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19050</xdr:colOff>
      <xdr:row>34</xdr:row>
      <xdr:rowOff>19050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7896225"/>
          <a:ext cx="19050" cy="19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7"/>
  <sheetViews>
    <sheetView tabSelected="1" view="pageBreakPreview" zoomScaleSheetLayoutView="100" zoomScalePageLayoutView="0" workbookViewId="0" topLeftCell="A4">
      <selection activeCell="C12" sqref="C12:E12"/>
    </sheetView>
  </sheetViews>
  <sheetFormatPr defaultColWidth="8.875" defaultRowHeight="12.75"/>
  <cols>
    <col min="1" max="1" width="12.75390625" style="11" customWidth="1"/>
    <col min="2" max="2" width="28.375" style="11" customWidth="1"/>
    <col min="3" max="5" width="11.125" style="11" customWidth="1"/>
    <col min="6" max="16384" width="8.875" style="11" customWidth="1"/>
  </cols>
  <sheetData>
    <row r="2" spans="1:5" ht="31.5" customHeight="1">
      <c r="A2" s="178" t="s">
        <v>73</v>
      </c>
      <c r="B2" s="178"/>
      <c r="C2" s="178"/>
      <c r="D2" s="178"/>
      <c r="E2" s="178"/>
    </row>
    <row r="3" spans="1:5" ht="18">
      <c r="A3" s="178" t="s">
        <v>74</v>
      </c>
      <c r="B3" s="178"/>
      <c r="C3" s="178"/>
      <c r="D3" s="178"/>
      <c r="E3" s="178"/>
    </row>
    <row r="4" spans="1:5" ht="18">
      <c r="A4" s="169"/>
      <c r="B4" s="169"/>
      <c r="C4" s="169"/>
      <c r="D4" s="169"/>
      <c r="E4" s="169"/>
    </row>
    <row r="5" spans="1:5" ht="16.5" customHeight="1">
      <c r="A5" s="179" t="s">
        <v>55</v>
      </c>
      <c r="B5" s="179"/>
      <c r="C5" s="179"/>
      <c r="D5" s="179"/>
      <c r="E5" s="179"/>
    </row>
    <row r="6" spans="1:5" ht="15.75">
      <c r="A6" s="191" t="s">
        <v>31</v>
      </c>
      <c r="B6" s="191"/>
      <c r="C6" s="191"/>
      <c r="D6" s="191"/>
      <c r="E6" s="191"/>
    </row>
    <row r="7" spans="1:2" ht="9" customHeight="1">
      <c r="A7" s="12"/>
      <c r="B7" s="12"/>
    </row>
    <row r="8" spans="1:5" ht="15.75">
      <c r="A8" s="180" t="s">
        <v>56</v>
      </c>
      <c r="B8" s="180"/>
      <c r="C8" s="180"/>
      <c r="D8" s="180"/>
      <c r="E8" s="180"/>
    </row>
    <row r="9" ht="9.75" customHeight="1"/>
    <row r="10" spans="1:5" ht="34.5" customHeight="1">
      <c r="A10" s="181" t="s">
        <v>66</v>
      </c>
      <c r="B10" s="181"/>
      <c r="C10" s="182"/>
      <c r="D10" s="183"/>
      <c r="E10" s="184"/>
    </row>
    <row r="11" spans="1:5" ht="34.5" customHeight="1">
      <c r="A11" s="181" t="s">
        <v>75</v>
      </c>
      <c r="B11" s="181"/>
      <c r="C11" s="182"/>
      <c r="D11" s="183"/>
      <c r="E11" s="184"/>
    </row>
    <row r="12" spans="1:5" ht="34.5" customHeight="1">
      <c r="A12" s="181" t="s">
        <v>32</v>
      </c>
      <c r="B12" s="181"/>
      <c r="C12" s="182"/>
      <c r="D12" s="183"/>
      <c r="E12" s="184"/>
    </row>
    <row r="13" spans="1:5" ht="32.25" customHeight="1">
      <c r="A13" s="190" t="s">
        <v>95</v>
      </c>
      <c r="B13" s="190"/>
      <c r="C13" s="192" t="s">
        <v>94</v>
      </c>
      <c r="D13" s="193"/>
      <c r="E13" s="194"/>
    </row>
    <row r="14" spans="1:5" ht="21.75" customHeight="1">
      <c r="A14" s="181" t="s">
        <v>43</v>
      </c>
      <c r="B14" s="181"/>
      <c r="C14" s="192"/>
      <c r="D14" s="193"/>
      <c r="E14" s="194"/>
    </row>
    <row r="15" spans="1:5" ht="21.75" customHeight="1">
      <c r="A15" s="128" t="s">
        <v>44</v>
      </c>
      <c r="B15" s="128"/>
      <c r="C15" s="192"/>
      <c r="D15" s="193"/>
      <c r="E15" s="194"/>
    </row>
    <row r="16" spans="1:5" ht="21.75" customHeight="1">
      <c r="A16" s="181" t="s">
        <v>37</v>
      </c>
      <c r="B16" s="181"/>
      <c r="C16" s="192"/>
      <c r="D16" s="193"/>
      <c r="E16" s="194"/>
    </row>
    <row r="17" spans="1:5" ht="12.75" customHeight="1">
      <c r="A17" s="170"/>
      <c r="B17" s="131"/>
      <c r="C17" s="129"/>
      <c r="D17" s="129"/>
      <c r="E17" s="130"/>
    </row>
    <row r="18" spans="1:5" ht="20.25" customHeight="1">
      <c r="A18" s="186" t="s">
        <v>69</v>
      </c>
      <c r="B18" s="187"/>
      <c r="C18" s="195" t="s">
        <v>45</v>
      </c>
      <c r="D18" s="195"/>
      <c r="E18" s="195"/>
    </row>
    <row r="19" spans="1:6" s="21" customFormat="1" ht="36.75" customHeight="1" thickBot="1">
      <c r="A19" s="188"/>
      <c r="B19" s="189"/>
      <c r="C19" s="164" t="s">
        <v>27</v>
      </c>
      <c r="D19" s="165" t="s">
        <v>65</v>
      </c>
      <c r="E19" s="165" t="s">
        <v>82</v>
      </c>
      <c r="F19" s="11"/>
    </row>
    <row r="20" spans="1:5" s="21" customFormat="1" ht="15">
      <c r="A20" s="132" t="s">
        <v>46</v>
      </c>
      <c r="B20" s="133"/>
      <c r="C20" s="23">
        <f>C22+C23+C27+C31</f>
        <v>0</v>
      </c>
      <c r="D20" s="23">
        <f>D22+D23+D27+D31</f>
        <v>0</v>
      </c>
      <c r="E20" s="23">
        <f>E22+E23+E27+E31</f>
        <v>0</v>
      </c>
    </row>
    <row r="21" spans="1:5" s="21" customFormat="1" ht="12.75">
      <c r="A21" s="134"/>
      <c r="B21" s="135"/>
      <c r="C21" s="136"/>
      <c r="D21" s="136"/>
      <c r="E21" s="136"/>
    </row>
    <row r="22" spans="1:6" ht="12.75" customHeight="1">
      <c r="A22" s="137" t="str">
        <f>Celkovy_rozpocet_projektu!A15</f>
        <v>50</v>
      </c>
      <c r="B22" s="138" t="str">
        <f>Celkovy_rozpocet_projektu!B15</f>
        <v>Spotrebované nákupy</v>
      </c>
      <c r="C22" s="139">
        <f>SUM(D22:E22)</f>
        <v>0</v>
      </c>
      <c r="D22" s="139">
        <f>'I.Z rozpocet_ziadatel'!F18</f>
        <v>0</v>
      </c>
      <c r="E22" s="139">
        <f>'II.P rozpocet_Partner1'!F19</f>
        <v>0</v>
      </c>
      <c r="F22" s="22"/>
    </row>
    <row r="23" spans="1:5" ht="12.75" customHeight="1">
      <c r="A23" s="137" t="str">
        <f>Celkovy_rozpocet_projektu!A18</f>
        <v>51</v>
      </c>
      <c r="B23" s="138" t="str">
        <f>Celkovy_rozpocet_projektu!B18</f>
        <v>Služby</v>
      </c>
      <c r="C23" s="139">
        <f>SUM(D23:E23)</f>
        <v>0</v>
      </c>
      <c r="D23" s="139">
        <f>SUM(D24:D26)</f>
        <v>0</v>
      </c>
      <c r="E23" s="139">
        <f>SUM(E24:E26)</f>
        <v>0</v>
      </c>
    </row>
    <row r="24" spans="1:5" ht="12.75" customHeight="1">
      <c r="A24" s="166" t="str">
        <f>Celkovy_rozpocet_projektu!A19</f>
        <v>512</v>
      </c>
      <c r="B24" s="167" t="str">
        <f>Celkovy_rozpocet_projektu!B19</f>
        <v>Cestovné</v>
      </c>
      <c r="C24" s="168">
        <f>SUM(D24:E24)</f>
        <v>0</v>
      </c>
      <c r="D24" s="168">
        <f>'I.Z rozpocet_ziadatel'!F20</f>
        <v>0</v>
      </c>
      <c r="E24" s="168">
        <f>'II.P rozpocet_Partner1'!F21</f>
        <v>0</v>
      </c>
    </row>
    <row r="25" spans="1:5" ht="12.75" customHeight="1">
      <c r="A25" s="166" t="str">
        <f>Celkovy_rozpocet_projektu!A20</f>
        <v>513</v>
      </c>
      <c r="B25" s="167" t="str">
        <f>Celkovy_rozpocet_projektu!B20</f>
        <v>Náklady na reprezentáciu</v>
      </c>
      <c r="C25" s="168">
        <f aca="true" t="shared" si="0" ref="C25:C31">SUM(D25:E25)</f>
        <v>0</v>
      </c>
      <c r="D25" s="168">
        <f>'I.Z rozpocet_ziadatel'!F24</f>
        <v>0</v>
      </c>
      <c r="E25" s="168">
        <f>'II.P rozpocet_Partner1'!F25</f>
        <v>0</v>
      </c>
    </row>
    <row r="26" spans="1:5" ht="12.75" customHeight="1">
      <c r="A26" s="166" t="str">
        <f>Celkovy_rozpocet_projektu!A21</f>
        <v>518</v>
      </c>
      <c r="B26" s="167" t="str">
        <f>Celkovy_rozpocet_projektu!B21</f>
        <v>Ostatné služby</v>
      </c>
      <c r="C26" s="168">
        <f t="shared" si="0"/>
        <v>0</v>
      </c>
      <c r="D26" s="168">
        <f>'I.Z rozpocet_ziadatel'!F28</f>
        <v>0</v>
      </c>
      <c r="E26" s="168">
        <f>'II.P rozpocet_Partner1'!F29</f>
        <v>0</v>
      </c>
    </row>
    <row r="27" spans="1:5" ht="12.75" customHeight="1">
      <c r="A27" s="137" t="str">
        <f>Celkovy_rozpocet_projektu!A23</f>
        <v>52</v>
      </c>
      <c r="B27" s="138" t="str">
        <f>Celkovy_rozpocet_projektu!B23</f>
        <v>Osobné náklady</v>
      </c>
      <c r="C27" s="139">
        <f t="shared" si="0"/>
        <v>0</v>
      </c>
      <c r="D27" s="139">
        <f>SUM(D28:D30)</f>
        <v>0</v>
      </c>
      <c r="E27" s="139">
        <f>SUM(E28:E30)</f>
        <v>0</v>
      </c>
    </row>
    <row r="28" spans="1:5" ht="12.75" customHeight="1">
      <c r="A28" s="166" t="str">
        <f>Celkovy_rozpocet_projektu!A24</f>
        <v>521</v>
      </c>
      <c r="B28" s="167" t="str">
        <f>Celkovy_rozpocet_projektu!B24</f>
        <v>Mzdové náklady</v>
      </c>
      <c r="C28" s="168">
        <f t="shared" si="0"/>
        <v>0</v>
      </c>
      <c r="D28" s="168">
        <f>'I.Z rozpocet_ziadatel'!F36</f>
        <v>0</v>
      </c>
      <c r="E28" s="168">
        <f>'II.P rozpocet_Partner1'!F37</f>
        <v>0</v>
      </c>
    </row>
    <row r="29" spans="1:5" ht="12.75" customHeight="1">
      <c r="A29" s="166" t="str">
        <f>Celkovy_rozpocet_projektu!A25</f>
        <v>524</v>
      </c>
      <c r="B29" s="167" t="str">
        <f>Celkovy_rozpocet_projektu!B25</f>
        <v>Zákonné sociálne poistenie</v>
      </c>
      <c r="C29" s="168">
        <f t="shared" si="0"/>
        <v>0</v>
      </c>
      <c r="D29" s="168">
        <f>'I.Z rozpocet_ziadatel'!F40</f>
        <v>0</v>
      </c>
      <c r="E29" s="168">
        <f>'II.P rozpocet_Partner1'!F41</f>
        <v>0</v>
      </c>
    </row>
    <row r="30" spans="1:5" ht="12.75" customHeight="1">
      <c r="A30" s="166" t="str">
        <f>Celkovy_rozpocet_projektu!A26</f>
        <v>527</v>
      </c>
      <c r="B30" s="167" t="str">
        <f>Celkovy_rozpocet_projektu!B26</f>
        <v>Zákonné sociálne náklady</v>
      </c>
      <c r="C30" s="168">
        <f t="shared" si="0"/>
        <v>0</v>
      </c>
      <c r="D30" s="168">
        <f>'I.Z rozpocet_ziadatel'!F44</f>
        <v>0</v>
      </c>
      <c r="E30" s="168">
        <f>'II.P rozpocet_Partner1'!F45</f>
        <v>0</v>
      </c>
    </row>
    <row r="31" spans="1:5" ht="12.75" customHeight="1">
      <c r="A31" s="141" t="s">
        <v>38</v>
      </c>
      <c r="B31" s="142" t="str">
        <f>Celkovy_rozpocet_projektu!B28</f>
        <v>Ostatné náklady</v>
      </c>
      <c r="C31" s="143">
        <f t="shared" si="0"/>
        <v>0</v>
      </c>
      <c r="D31" s="143">
        <f>'I.Z rozpocet_ziadatel'!F53</f>
        <v>0</v>
      </c>
      <c r="E31" s="143">
        <f>'II.P rozpocet_Partner1'!F54</f>
        <v>0</v>
      </c>
    </row>
    <row r="32" spans="1:5" s="24" customFormat="1" ht="15">
      <c r="A32" s="144"/>
      <c r="B32" s="144"/>
      <c r="C32" s="145"/>
      <c r="D32" s="146"/>
      <c r="E32" s="146"/>
    </row>
    <row r="33" spans="1:5" s="24" customFormat="1" ht="21" customHeight="1">
      <c r="A33" s="185" t="s">
        <v>98</v>
      </c>
      <c r="B33" s="185"/>
      <c r="C33" s="147">
        <f>C20*D33</f>
        <v>0</v>
      </c>
      <c r="D33" s="148">
        <v>1</v>
      </c>
      <c r="E33" s="146"/>
    </row>
    <row r="34" spans="1:6" s="21" customFormat="1" ht="12.75" customHeight="1">
      <c r="A34" s="149" t="s">
        <v>31</v>
      </c>
      <c r="B34" s="140"/>
      <c r="C34" s="138"/>
      <c r="D34" s="138"/>
      <c r="E34" s="138"/>
      <c r="F34" s="24"/>
    </row>
    <row r="35" spans="1:5" ht="12.75" customHeight="1">
      <c r="A35" s="56" t="s">
        <v>62</v>
      </c>
      <c r="B35" s="57"/>
      <c r="C35" s="57"/>
      <c r="D35" s="57"/>
      <c r="E35" s="57"/>
    </row>
    <row r="36" spans="1:5" ht="16.5" customHeight="1">
      <c r="A36" s="203" t="str">
        <f>Celkovy_rozpocet_projektu!A1</f>
        <v>Celkový rozpočet projektu</v>
      </c>
      <c r="B36" s="203"/>
      <c r="C36" s="204"/>
      <c r="D36" s="152"/>
      <c r="E36" s="57"/>
    </row>
    <row r="37" spans="1:5" ht="16.5" customHeight="1">
      <c r="A37" s="203" t="str">
        <f>'I.Z rozpocet_ziadatel'!A1</f>
        <v>Tabuľka 1. Výdavky projektu - Žiadateľ</v>
      </c>
      <c r="B37" s="203"/>
      <c r="C37" s="204"/>
      <c r="D37" s="152"/>
      <c r="E37" s="57"/>
    </row>
    <row r="38" spans="1:5" ht="16.5" customHeight="1">
      <c r="A38" s="150" t="str">
        <f>'II.P rozpocet_Partner1'!A1</f>
        <v>Tabuľka 2. Výdavky projektu - Partner</v>
      </c>
      <c r="B38" s="150"/>
      <c r="C38" s="151"/>
      <c r="D38" s="152"/>
      <c r="E38" s="57"/>
    </row>
    <row r="39" spans="1:5" ht="16.5" customHeight="1">
      <c r="A39" s="203" t="str">
        <f>'III. Harmonogram_cerpania'!A1</f>
        <v>Tabuľka 3. Harmonogram čerpania projektu</v>
      </c>
      <c r="B39" s="203"/>
      <c r="C39" s="204"/>
      <c r="D39" s="152"/>
      <c r="E39" s="57"/>
    </row>
    <row r="40" spans="1:5" ht="12.75" customHeight="1">
      <c r="A40" s="153"/>
      <c r="B40" s="153"/>
      <c r="C40" s="153"/>
      <c r="D40" s="153"/>
      <c r="E40" s="153"/>
    </row>
    <row r="41" spans="1:5" ht="12.75" customHeight="1">
      <c r="A41" s="202" t="s">
        <v>50</v>
      </c>
      <c r="B41" s="202"/>
      <c r="C41" s="205"/>
      <c r="D41" s="206"/>
      <c r="E41" s="207"/>
    </row>
    <row r="42" spans="1:5" ht="12.75" customHeight="1">
      <c r="A42" s="202" t="s">
        <v>51</v>
      </c>
      <c r="B42" s="202"/>
      <c r="C42" s="205"/>
      <c r="D42" s="206"/>
      <c r="E42" s="207"/>
    </row>
    <row r="43" spans="1:5" ht="12.75" customHeight="1">
      <c r="A43" s="202" t="s">
        <v>71</v>
      </c>
      <c r="B43" s="202"/>
      <c r="C43" s="205"/>
      <c r="D43" s="206"/>
      <c r="E43" s="207"/>
    </row>
    <row r="44" spans="1:5" ht="12.75" customHeight="1">
      <c r="A44" s="196" t="s">
        <v>52</v>
      </c>
      <c r="B44" s="197"/>
      <c r="C44" s="154" t="s">
        <v>30</v>
      </c>
      <c r="D44" s="155"/>
      <c r="E44" s="156"/>
    </row>
    <row r="45" spans="1:5" ht="12.75" customHeight="1">
      <c r="A45" s="198"/>
      <c r="B45" s="199"/>
      <c r="C45" s="157"/>
      <c r="D45" s="158"/>
      <c r="E45" s="159"/>
    </row>
    <row r="46" spans="1:5" ht="12.75" customHeight="1">
      <c r="A46" s="198"/>
      <c r="B46" s="199"/>
      <c r="C46" s="157"/>
      <c r="D46" s="158"/>
      <c r="E46" s="159"/>
    </row>
    <row r="47" spans="1:5" ht="12.75" customHeight="1">
      <c r="A47" s="200"/>
      <c r="B47" s="201"/>
      <c r="C47" s="160"/>
      <c r="D47" s="161"/>
      <c r="E47" s="162"/>
    </row>
    <row r="48" spans="1:5" ht="12.75" customHeight="1">
      <c r="A48" s="163"/>
      <c r="B48" s="163"/>
      <c r="C48" s="158"/>
      <c r="D48" s="158"/>
      <c r="E48" s="158"/>
    </row>
    <row r="49" spans="1:5" ht="12.75" customHeight="1">
      <c r="A49" s="80"/>
      <c r="B49" s="80"/>
      <c r="C49" s="14"/>
      <c r="D49" s="14"/>
      <c r="E49" s="14"/>
    </row>
    <row r="50" spans="1:5" ht="12.75" customHeight="1">
      <c r="A50" s="80"/>
      <c r="B50" s="80"/>
      <c r="C50" s="14"/>
      <c r="D50" s="14"/>
      <c r="E50" s="14"/>
    </row>
    <row r="51" spans="1:5" ht="12.75" customHeight="1">
      <c r="A51" s="121" t="s">
        <v>94</v>
      </c>
      <c r="B51" s="122"/>
      <c r="C51" s="122"/>
      <c r="D51" s="14"/>
      <c r="E51" s="14"/>
    </row>
    <row r="52" spans="1:5" ht="12.75" customHeight="1">
      <c r="A52" s="121" t="s">
        <v>96</v>
      </c>
      <c r="B52" s="122"/>
      <c r="C52" s="122"/>
      <c r="D52" s="14"/>
      <c r="E52" s="14"/>
    </row>
    <row r="53" spans="1:5" ht="12.75" customHeight="1">
      <c r="A53" s="121" t="s">
        <v>97</v>
      </c>
      <c r="B53" s="122"/>
      <c r="C53" s="122"/>
      <c r="D53" s="14"/>
      <c r="E53" s="14"/>
    </row>
    <row r="54" spans="1:5" ht="12.75" customHeight="1">
      <c r="A54" s="80"/>
      <c r="B54" s="80"/>
      <c r="C54" s="14"/>
      <c r="D54" s="14"/>
      <c r="E54" s="14"/>
    </row>
    <row r="55" spans="1:5" ht="12.75" customHeight="1">
      <c r="A55" s="80"/>
      <c r="B55" s="80"/>
      <c r="C55" s="14"/>
      <c r="D55" s="14"/>
      <c r="E55" s="14"/>
    </row>
    <row r="56" spans="1:5" ht="12.75" customHeight="1">
      <c r="A56" s="80"/>
      <c r="B56" s="80"/>
      <c r="C56" s="14"/>
      <c r="D56" s="14"/>
      <c r="E56" s="14"/>
    </row>
    <row r="57" spans="1:5" ht="12.75" customHeight="1">
      <c r="A57" s="80"/>
      <c r="B57" s="80"/>
      <c r="C57" s="14"/>
      <c r="D57" s="14"/>
      <c r="E57" s="14"/>
    </row>
    <row r="58" spans="1:5" ht="12.75" customHeight="1">
      <c r="A58" s="80"/>
      <c r="B58" s="80"/>
      <c r="C58" s="14"/>
      <c r="D58" s="14"/>
      <c r="E58" s="14"/>
    </row>
    <row r="59" spans="1:5" ht="12.75" customHeight="1">
      <c r="A59" s="80"/>
      <c r="B59" s="80"/>
      <c r="C59" s="14"/>
      <c r="D59" s="14"/>
      <c r="E59" s="14"/>
    </row>
    <row r="60" spans="1:5" ht="12.75" customHeight="1">
      <c r="A60" s="80"/>
      <c r="B60" s="80"/>
      <c r="C60" s="14"/>
      <c r="D60" s="14"/>
      <c r="E60" s="14"/>
    </row>
    <row r="61" spans="1:5" ht="12.75" customHeight="1">
      <c r="A61" s="80"/>
      <c r="B61" s="80"/>
      <c r="C61" s="14"/>
      <c r="D61" s="14"/>
      <c r="E61" s="14"/>
    </row>
    <row r="62" spans="1:5" ht="12.75" customHeight="1">
      <c r="A62" s="80"/>
      <c r="B62" s="80"/>
      <c r="C62" s="14"/>
      <c r="D62" s="14"/>
      <c r="E62" s="14"/>
    </row>
    <row r="63" spans="1:5" ht="12.75" customHeight="1">
      <c r="A63" s="80"/>
      <c r="B63" s="80"/>
      <c r="C63" s="14"/>
      <c r="D63" s="14"/>
      <c r="E63" s="14"/>
    </row>
    <row r="64" spans="1:5" ht="12.75" customHeight="1">
      <c r="A64" s="80"/>
      <c r="B64" s="80"/>
      <c r="C64" s="14"/>
      <c r="D64" s="14"/>
      <c r="E64" s="14"/>
    </row>
    <row r="65" spans="1:5" ht="12.75" customHeight="1">
      <c r="A65" s="80"/>
      <c r="B65" s="80"/>
      <c r="C65" s="14"/>
      <c r="D65" s="14"/>
      <c r="E65" s="14"/>
    </row>
    <row r="66" spans="1:5" ht="12.75" customHeight="1">
      <c r="A66" s="80"/>
      <c r="B66" s="80"/>
      <c r="C66" s="14"/>
      <c r="D66" s="14"/>
      <c r="E66" s="14"/>
    </row>
    <row r="67" spans="1:5" ht="12.75" customHeight="1">
      <c r="A67" s="80"/>
      <c r="B67" s="80"/>
      <c r="C67" s="14"/>
      <c r="D67" s="14"/>
      <c r="E67" s="14"/>
    </row>
    <row r="69" ht="12.75">
      <c r="B69" s="13"/>
    </row>
    <row r="70" ht="12.75">
      <c r="B70" s="57"/>
    </row>
    <row r="71" ht="12.75">
      <c r="B71" s="57"/>
    </row>
    <row r="72" ht="12.75">
      <c r="B72" s="57"/>
    </row>
    <row r="73" ht="12.75">
      <c r="B73" s="57"/>
    </row>
    <row r="76" ht="12.75">
      <c r="B76" s="13" t="s">
        <v>63</v>
      </c>
    </row>
    <row r="77" ht="12.75">
      <c r="B77" s="13" t="s">
        <v>64</v>
      </c>
    </row>
  </sheetData>
  <sheetProtection/>
  <mergeCells count="31">
    <mergeCell ref="A39:C39"/>
    <mergeCell ref="C41:E41"/>
    <mergeCell ref="C42:E42"/>
    <mergeCell ref="A41:B41"/>
    <mergeCell ref="C16:E16"/>
    <mergeCell ref="A14:B14"/>
    <mergeCell ref="A16:B16"/>
    <mergeCell ref="C18:E18"/>
    <mergeCell ref="A44:B47"/>
    <mergeCell ref="A42:B42"/>
    <mergeCell ref="A37:C37"/>
    <mergeCell ref="A36:C36"/>
    <mergeCell ref="C43:E43"/>
    <mergeCell ref="A43:B43"/>
    <mergeCell ref="A33:B33"/>
    <mergeCell ref="A18:B19"/>
    <mergeCell ref="A13:B13"/>
    <mergeCell ref="C12:E12"/>
    <mergeCell ref="A3:E3"/>
    <mergeCell ref="A6:E6"/>
    <mergeCell ref="C10:E10"/>
    <mergeCell ref="C13:E13"/>
    <mergeCell ref="C14:E14"/>
    <mergeCell ref="C15:E15"/>
    <mergeCell ref="A2:E2"/>
    <mergeCell ref="A5:E5"/>
    <mergeCell ref="A8:E8"/>
    <mergeCell ref="A12:B12"/>
    <mergeCell ref="A10:B10"/>
    <mergeCell ref="A11:B11"/>
    <mergeCell ref="C11:E11"/>
  </mergeCells>
  <dataValidations count="2">
    <dataValidation type="list" allowBlank="1" showInputMessage="1" showErrorMessage="1" sqref="D36:D39">
      <formula1>$B$76:$B$77</formula1>
    </dataValidation>
    <dataValidation type="list" allowBlank="1" showInputMessage="1" showErrorMessage="1" sqref="C13:E13">
      <formula1>$A$51:$A$53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10" scale="85" r:id="rId2"/>
  <headerFooter alignWithMargins="0">
    <oddHeader>&amp;R&amp;"Arial CE,Kurzíva"&amp;8Príloha č. 1 k Žiadosti o NFP v rámci Fondu bilaterálnej spolupráce Programu Aktívne občianstvo a inklúzia
</oddHeader>
  </headerFooter>
  <rowBreaks count="1" manualBreakCount="1">
    <brk id="55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110" zoomScaleSheetLayoutView="110" zoomScalePageLayoutView="0" workbookViewId="0" topLeftCell="A1">
      <pane ySplit="14" topLeftCell="A15" activePane="bottomLeft" state="frozen"/>
      <selection pane="topLeft" activeCell="C20" sqref="C20:G20"/>
      <selection pane="bottomLeft" activeCell="C6" sqref="C6:F6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4.875" style="2" customWidth="1"/>
    <col min="6" max="6" width="14.875" style="6" customWidth="1"/>
    <col min="7" max="7" width="11.00390625" style="2" customWidth="1"/>
    <col min="8" max="16384" width="9.125" style="2" customWidth="1"/>
  </cols>
  <sheetData>
    <row r="1" spans="1:6" ht="15.75">
      <c r="A1" s="228" t="s">
        <v>70</v>
      </c>
      <c r="B1" s="228"/>
      <c r="C1" s="228"/>
      <c r="D1" s="228"/>
      <c r="E1" s="228"/>
      <c r="F1" s="228"/>
    </row>
    <row r="2" ht="12.75">
      <c r="A2" s="6"/>
    </row>
    <row r="3" spans="1:6" ht="16.5" customHeight="1">
      <c r="A3" s="181" t="s">
        <v>66</v>
      </c>
      <c r="B3" s="181"/>
      <c r="C3" s="210">
        <f>Zhrnutie_rozpoctu!C10</f>
        <v>0</v>
      </c>
      <c r="D3" s="210"/>
      <c r="E3" s="210"/>
      <c r="F3" s="210"/>
    </row>
    <row r="4" spans="1:6" ht="16.5" customHeight="1">
      <c r="A4" s="181" t="s">
        <v>75</v>
      </c>
      <c r="B4" s="181"/>
      <c r="C4" s="210">
        <f>Zhrnutie_rozpoctu!C11</f>
        <v>0</v>
      </c>
      <c r="D4" s="210"/>
      <c r="E4" s="210"/>
      <c r="F4" s="210"/>
    </row>
    <row r="5" spans="1:6" ht="16.5" customHeight="1">
      <c r="A5" s="181" t="s">
        <v>32</v>
      </c>
      <c r="B5" s="181"/>
      <c r="C5" s="210">
        <f>Zhrnutie_rozpoctu!C12</f>
        <v>0</v>
      </c>
      <c r="D5" s="210"/>
      <c r="E5" s="210"/>
      <c r="F5" s="210"/>
    </row>
    <row r="6" spans="1:6" s="1" customFormat="1" ht="16.5" customHeight="1">
      <c r="A6" s="181" t="s">
        <v>72</v>
      </c>
      <c r="B6" s="181"/>
      <c r="C6" s="210" t="s">
        <v>74</v>
      </c>
      <c r="D6" s="210"/>
      <c r="E6" s="210"/>
      <c r="F6" s="210"/>
    </row>
    <row r="7" spans="1:6" s="1" customFormat="1" ht="13.5" thickBot="1">
      <c r="A7" s="15"/>
      <c r="B7" s="16"/>
      <c r="C7" s="4"/>
      <c r="D7" s="5"/>
      <c r="E7" s="5"/>
      <c r="F7" s="17"/>
    </row>
    <row r="8" spans="1:6" s="85" customFormat="1" ht="22.5" customHeight="1">
      <c r="A8" s="229" t="s">
        <v>36</v>
      </c>
      <c r="B8" s="230"/>
      <c r="C8" s="235" t="s">
        <v>3</v>
      </c>
      <c r="D8" s="235" t="s">
        <v>4</v>
      </c>
      <c r="E8" s="238" t="s">
        <v>33</v>
      </c>
      <c r="F8" s="241" t="s">
        <v>35</v>
      </c>
    </row>
    <row r="9" spans="1:6" s="86" customFormat="1" ht="12.75">
      <c r="A9" s="231"/>
      <c r="B9" s="232"/>
      <c r="C9" s="236"/>
      <c r="D9" s="236"/>
      <c r="E9" s="239"/>
      <c r="F9" s="242"/>
    </row>
    <row r="10" spans="1:6" s="86" customFormat="1" ht="12.75">
      <c r="A10" s="231"/>
      <c r="B10" s="232"/>
      <c r="C10" s="237"/>
      <c r="D10" s="237"/>
      <c r="E10" s="240"/>
      <c r="F10" s="243"/>
    </row>
    <row r="11" spans="1:6" s="86" customFormat="1" ht="13.5" thickBot="1">
      <c r="A11" s="233"/>
      <c r="B11" s="234"/>
      <c r="C11" s="89" t="s">
        <v>0</v>
      </c>
      <c r="D11" s="89" t="s">
        <v>1</v>
      </c>
      <c r="E11" s="90" t="s">
        <v>2</v>
      </c>
      <c r="F11" s="91" t="s">
        <v>34</v>
      </c>
    </row>
    <row r="12" spans="1:6" s="86" customFormat="1" ht="6" customHeight="1">
      <c r="A12" s="96"/>
      <c r="B12" s="87"/>
      <c r="C12" s="87"/>
      <c r="D12" s="87"/>
      <c r="E12" s="87"/>
      <c r="F12" s="97"/>
    </row>
    <row r="13" spans="1:6" s="86" customFormat="1" ht="6" customHeight="1" thickBot="1">
      <c r="A13" s="98" t="s">
        <v>31</v>
      </c>
      <c r="B13" s="99"/>
      <c r="C13" s="99"/>
      <c r="D13" s="99"/>
      <c r="E13" s="99"/>
      <c r="F13" s="100"/>
    </row>
    <row r="14" spans="1:6" s="86" customFormat="1" ht="16.5" customHeight="1" thickBot="1">
      <c r="A14" s="217" t="s">
        <v>83</v>
      </c>
      <c r="B14" s="218"/>
      <c r="C14" s="218"/>
      <c r="D14" s="218"/>
      <c r="E14" s="218"/>
      <c r="F14" s="219"/>
    </row>
    <row r="15" spans="1:6" s="60" customFormat="1" ht="12.75">
      <c r="A15" s="66" t="s">
        <v>8</v>
      </c>
      <c r="B15" s="67" t="s">
        <v>58</v>
      </c>
      <c r="C15" s="211"/>
      <c r="D15" s="212"/>
      <c r="E15" s="212"/>
      <c r="F15" s="213"/>
    </row>
    <row r="16" spans="1:6" s="60" customFormat="1" ht="12.75">
      <c r="A16" s="68" t="s">
        <v>9</v>
      </c>
      <c r="B16" s="69" t="s">
        <v>20</v>
      </c>
      <c r="C16" s="208"/>
      <c r="D16" s="209"/>
      <c r="E16" s="209"/>
      <c r="F16" s="63">
        <f>'I.Z rozpocet_ziadatel'!F14+'II.P rozpocet_Partner1'!F15</f>
        <v>0</v>
      </c>
    </row>
    <row r="17" spans="1:6" s="1" customFormat="1" ht="25.5">
      <c r="A17" s="10" t="s">
        <v>5</v>
      </c>
      <c r="B17" s="8" t="s">
        <v>21</v>
      </c>
      <c r="C17" s="214"/>
      <c r="D17" s="215"/>
      <c r="E17" s="224"/>
      <c r="F17" s="18">
        <f>SUM(F16)</f>
        <v>0</v>
      </c>
    </row>
    <row r="18" spans="1:6" s="60" customFormat="1" ht="12.75">
      <c r="A18" s="66" t="s">
        <v>11</v>
      </c>
      <c r="B18" s="67" t="s">
        <v>22</v>
      </c>
      <c r="C18" s="211"/>
      <c r="D18" s="212"/>
      <c r="E18" s="212"/>
      <c r="F18" s="213"/>
    </row>
    <row r="19" spans="1:6" s="60" customFormat="1" ht="12.75">
      <c r="A19" s="68" t="s">
        <v>12</v>
      </c>
      <c r="B19" s="69" t="s">
        <v>25</v>
      </c>
      <c r="C19" s="208"/>
      <c r="D19" s="209"/>
      <c r="E19" s="209"/>
      <c r="F19" s="63">
        <f>'I.Z rozpocet_ziadatel'!F20+'II.P rozpocet_Partner1'!F21</f>
        <v>0</v>
      </c>
    </row>
    <row r="20" spans="1:6" s="60" customFormat="1" ht="12.75">
      <c r="A20" s="68" t="s">
        <v>13</v>
      </c>
      <c r="B20" s="69" t="s">
        <v>26</v>
      </c>
      <c r="C20" s="208"/>
      <c r="D20" s="209"/>
      <c r="E20" s="209"/>
      <c r="F20" s="63">
        <f>'I.Z rozpocet_ziadatel'!F24+'II.P rozpocet_Partner1'!F25</f>
        <v>0</v>
      </c>
    </row>
    <row r="21" spans="1:6" s="60" customFormat="1" ht="12.75">
      <c r="A21" s="68" t="s">
        <v>14</v>
      </c>
      <c r="B21" s="69" t="s">
        <v>28</v>
      </c>
      <c r="C21" s="220"/>
      <c r="D21" s="221"/>
      <c r="E21" s="221"/>
      <c r="F21" s="63">
        <f>'I.Z rozpocet_ziadatel'!F28+'II.P rozpocet_Partner1'!F29</f>
        <v>0</v>
      </c>
    </row>
    <row r="22" spans="1:6" s="1" customFormat="1" ht="25.5">
      <c r="A22" s="10" t="s">
        <v>6</v>
      </c>
      <c r="B22" s="8" t="s">
        <v>23</v>
      </c>
      <c r="C22" s="214"/>
      <c r="D22" s="215"/>
      <c r="E22" s="224"/>
      <c r="F22" s="18">
        <f>SUM(F19,F20,F21)</f>
        <v>0</v>
      </c>
    </row>
    <row r="23" spans="1:6" s="60" customFormat="1" ht="12.75">
      <c r="A23" s="64" t="s">
        <v>16</v>
      </c>
      <c r="B23" s="65" t="s">
        <v>29</v>
      </c>
      <c r="C23" s="211"/>
      <c r="D23" s="212"/>
      <c r="E23" s="212"/>
      <c r="F23" s="213"/>
    </row>
    <row r="24" spans="1:6" s="60" customFormat="1" ht="12.75">
      <c r="A24" s="61" t="s">
        <v>17</v>
      </c>
      <c r="B24" s="62" t="s">
        <v>59</v>
      </c>
      <c r="C24" s="208"/>
      <c r="D24" s="209"/>
      <c r="E24" s="209"/>
      <c r="F24" s="63">
        <f>'I.Z rozpocet_ziadatel'!F36+'II.P rozpocet_Partner1'!F37</f>
        <v>0</v>
      </c>
    </row>
    <row r="25" spans="1:6" s="60" customFormat="1" ht="12.75">
      <c r="A25" s="61" t="s">
        <v>18</v>
      </c>
      <c r="B25" s="62" t="s">
        <v>60</v>
      </c>
      <c r="C25" s="208"/>
      <c r="D25" s="209"/>
      <c r="E25" s="209"/>
      <c r="F25" s="63">
        <f>'I.Z rozpocet_ziadatel'!F40+'II.P rozpocet_Partner1'!F41</f>
        <v>0</v>
      </c>
    </row>
    <row r="26" spans="1:6" s="60" customFormat="1" ht="12.75">
      <c r="A26" s="70" t="s">
        <v>19</v>
      </c>
      <c r="B26" s="71" t="s">
        <v>61</v>
      </c>
      <c r="C26" s="208"/>
      <c r="D26" s="209"/>
      <c r="E26" s="209"/>
      <c r="F26" s="63">
        <f>'I.Z rozpocet_ziadatel'!F44+'II.P rozpocet_Partner1'!F45</f>
        <v>0</v>
      </c>
    </row>
    <row r="27" spans="1:6" s="1" customFormat="1" ht="26.25" thickBot="1">
      <c r="A27" s="93" t="s">
        <v>7</v>
      </c>
      <c r="B27" s="94" t="s">
        <v>24</v>
      </c>
      <c r="C27" s="225"/>
      <c r="D27" s="226"/>
      <c r="E27" s="227"/>
      <c r="F27" s="95">
        <f>SUM(F24,F25,F26)</f>
        <v>0</v>
      </c>
    </row>
    <row r="28" spans="1:6" s="1" customFormat="1" ht="12.75">
      <c r="A28" s="66" t="s">
        <v>38</v>
      </c>
      <c r="B28" s="67" t="s">
        <v>39</v>
      </c>
      <c r="C28" s="211"/>
      <c r="D28" s="212"/>
      <c r="E28" s="212"/>
      <c r="F28" s="213"/>
    </row>
    <row r="29" spans="1:6" s="1" customFormat="1" ht="12.75">
      <c r="A29" s="68" t="s">
        <v>40</v>
      </c>
      <c r="B29" s="69" t="s">
        <v>41</v>
      </c>
      <c r="C29" s="208"/>
      <c r="D29" s="209"/>
      <c r="E29" s="209"/>
      <c r="F29" s="63">
        <f>'I.Z rozpocet_ziadatel'!F50+'II.P rozpocet_Partner1'!F51</f>
        <v>0</v>
      </c>
    </row>
    <row r="30" spans="1:6" s="1" customFormat="1" ht="26.25" thickBot="1">
      <c r="A30" s="9" t="s">
        <v>10</v>
      </c>
      <c r="B30" s="7" t="s">
        <v>42</v>
      </c>
      <c r="C30" s="214"/>
      <c r="D30" s="215"/>
      <c r="E30" s="216"/>
      <c r="F30" s="19">
        <f>F29</f>
        <v>0</v>
      </c>
    </row>
    <row r="31" spans="1:6" s="86" customFormat="1" ht="16.5" thickBot="1">
      <c r="A31" s="20"/>
      <c r="B31" s="87"/>
      <c r="C31" s="87"/>
      <c r="D31" s="87"/>
      <c r="E31" s="87"/>
      <c r="F31" s="88"/>
    </row>
    <row r="32" spans="1:6" s="86" customFormat="1" ht="22.5" customHeight="1" thickBot="1">
      <c r="A32" s="217" t="s">
        <v>77</v>
      </c>
      <c r="B32" s="218"/>
      <c r="C32" s="218"/>
      <c r="D32" s="218"/>
      <c r="E32" s="219"/>
      <c r="F32" s="92">
        <f>F17+F22+F27+F30</f>
        <v>0</v>
      </c>
    </row>
    <row r="33" spans="2:6" s="85" customFormat="1" ht="12.75">
      <c r="B33" s="222"/>
      <c r="C33" s="223"/>
      <c r="D33" s="223"/>
      <c r="E33" s="223"/>
      <c r="F33" s="223"/>
    </row>
  </sheetData>
  <sheetProtection formatCells="0" formatColumns="0" formatRows="0" insertRows="0" insertHyperlinks="0" deleteRows="0"/>
  <mergeCells count="33">
    <mergeCell ref="A1:F1"/>
    <mergeCell ref="A4:B4"/>
    <mergeCell ref="C4:F4"/>
    <mergeCell ref="A14:F14"/>
    <mergeCell ref="A8:B11"/>
    <mergeCell ref="C8:C10"/>
    <mergeCell ref="D8:D10"/>
    <mergeCell ref="E8:E10"/>
    <mergeCell ref="F8:F10"/>
    <mergeCell ref="A3:B3"/>
    <mergeCell ref="B33:F33"/>
    <mergeCell ref="C26:E26"/>
    <mergeCell ref="C23:F23"/>
    <mergeCell ref="C22:E22"/>
    <mergeCell ref="A5:B5"/>
    <mergeCell ref="A6:B6"/>
    <mergeCell ref="C17:E17"/>
    <mergeCell ref="C15:F15"/>
    <mergeCell ref="C27:E27"/>
    <mergeCell ref="C24:E24"/>
    <mergeCell ref="C28:F28"/>
    <mergeCell ref="C30:E30"/>
    <mergeCell ref="A32:E32"/>
    <mergeCell ref="C20:E20"/>
    <mergeCell ref="C21:E21"/>
    <mergeCell ref="C29:E29"/>
    <mergeCell ref="C25:E25"/>
    <mergeCell ref="C19:E19"/>
    <mergeCell ref="C16:E16"/>
    <mergeCell ref="C3:F3"/>
    <mergeCell ref="C5:F5"/>
    <mergeCell ref="C6:F6"/>
    <mergeCell ref="C18:F18"/>
  </mergeCells>
  <printOptions horizontalCentered="1" vertic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r:id="rId1"/>
  <headerFooter alignWithMargins="0">
    <oddHeader>&amp;R&amp;"Arial CE,Kurzíva"&amp;8Príloha č. 1 k Žiadosti o NFP v rámci Fondu bilaterálnej spolupráce Programu Aktívne občianstvo a inklúzia</oddHeader>
  </headerFooter>
  <ignoredErrors>
    <ignoredError sqref="C17 F15 E21 F22:F23 D15:D16 C22:C23 D23 C15:C16 E19 C19 C20 C21 E23 E15:E16 E20 D19 D20 D21 F17" evalError="1" formula="1"/>
    <ignoredError sqref="A18:A19 A23:A24 A15:A16 A20 A21 A25 A2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56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C20" sqref="C20:G20"/>
      <selection pane="bottomLeft" activeCell="F24" sqref="F24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4.125" style="2" customWidth="1"/>
    <col min="6" max="6" width="14.125" style="6" customWidth="1"/>
    <col min="7" max="7" width="11.00390625" style="2" customWidth="1"/>
    <col min="8" max="16384" width="9.125" style="2" customWidth="1"/>
  </cols>
  <sheetData>
    <row r="1" spans="1:6" ht="15">
      <c r="A1" s="171" t="s">
        <v>68</v>
      </c>
      <c r="B1" s="172"/>
      <c r="C1" s="173"/>
      <c r="D1" s="173"/>
      <c r="E1" s="173"/>
      <c r="F1" s="174"/>
    </row>
    <row r="2" spans="1:6" ht="16.5" customHeight="1">
      <c r="A2" s="248" t="s">
        <v>66</v>
      </c>
      <c r="B2" s="249"/>
      <c r="C2" s="250">
        <f>Zhrnutie_rozpoctu!C10</f>
        <v>0</v>
      </c>
      <c r="D2" s="250"/>
      <c r="E2" s="250"/>
      <c r="F2" s="251"/>
    </row>
    <row r="3" spans="1:6" ht="16.5" customHeight="1">
      <c r="A3" s="252" t="s">
        <v>32</v>
      </c>
      <c r="B3" s="181"/>
      <c r="C3" s="210">
        <f>Zhrnutie_rozpoctu!C12</f>
        <v>0</v>
      </c>
      <c r="D3" s="210"/>
      <c r="E3" s="210"/>
      <c r="F3" s="253"/>
    </row>
    <row r="4" spans="1:6" s="1" customFormat="1" ht="16.5" customHeight="1" thickBot="1">
      <c r="A4" s="244" t="s">
        <v>72</v>
      </c>
      <c r="B4" s="245"/>
      <c r="C4" s="246" t="s">
        <v>74</v>
      </c>
      <c r="D4" s="246"/>
      <c r="E4" s="246"/>
      <c r="F4" s="247"/>
    </row>
    <row r="5" spans="1:6" s="1" customFormat="1" ht="13.5" thickBot="1">
      <c r="A5" s="15"/>
      <c r="B5" s="16"/>
      <c r="C5" s="4"/>
      <c r="D5" s="5"/>
      <c r="E5" s="5"/>
      <c r="F5" s="17"/>
    </row>
    <row r="6" spans="1:6" s="85" customFormat="1" ht="22.5" customHeight="1">
      <c r="A6" s="229" t="s">
        <v>36</v>
      </c>
      <c r="B6" s="230"/>
      <c r="C6" s="235" t="s">
        <v>3</v>
      </c>
      <c r="D6" s="235" t="s">
        <v>4</v>
      </c>
      <c r="E6" s="238" t="s">
        <v>33</v>
      </c>
      <c r="F6" s="241" t="s">
        <v>35</v>
      </c>
    </row>
    <row r="7" spans="1:6" s="86" customFormat="1" ht="12.75">
      <c r="A7" s="231"/>
      <c r="B7" s="232"/>
      <c r="C7" s="236"/>
      <c r="D7" s="236"/>
      <c r="E7" s="239"/>
      <c r="F7" s="242"/>
    </row>
    <row r="8" spans="1:6" s="86" customFormat="1" ht="12.75">
      <c r="A8" s="231"/>
      <c r="B8" s="232"/>
      <c r="C8" s="237"/>
      <c r="D8" s="237"/>
      <c r="E8" s="240"/>
      <c r="F8" s="243"/>
    </row>
    <row r="9" spans="1:6" s="86" customFormat="1" ht="13.5" thickBot="1">
      <c r="A9" s="233"/>
      <c r="B9" s="234"/>
      <c r="C9" s="89" t="s">
        <v>0</v>
      </c>
      <c r="D9" s="89" t="s">
        <v>1</v>
      </c>
      <c r="E9" s="90" t="s">
        <v>2</v>
      </c>
      <c r="F9" s="91" t="s">
        <v>34</v>
      </c>
    </row>
    <row r="10" spans="1:6" s="86" customFormat="1" ht="6" customHeight="1">
      <c r="A10" s="96"/>
      <c r="B10" s="87"/>
      <c r="C10" s="87"/>
      <c r="D10" s="87"/>
      <c r="E10" s="87"/>
      <c r="F10" s="97"/>
    </row>
    <row r="11" spans="1:6" s="86" customFormat="1" ht="6" customHeight="1" thickBot="1">
      <c r="A11" s="98" t="s">
        <v>31</v>
      </c>
      <c r="B11" s="99"/>
      <c r="C11" s="99"/>
      <c r="D11" s="99"/>
      <c r="E11" s="99"/>
      <c r="F11" s="100"/>
    </row>
    <row r="12" spans="1:6" s="86" customFormat="1" ht="16.5" customHeight="1" thickBot="1">
      <c r="A12" s="217" t="s">
        <v>81</v>
      </c>
      <c r="B12" s="218"/>
      <c r="C12" s="218"/>
      <c r="D12" s="218"/>
      <c r="E12" s="218"/>
      <c r="F12" s="219"/>
    </row>
    <row r="13" spans="1:6" s="60" customFormat="1" ht="12.75">
      <c r="A13" s="66" t="s">
        <v>8</v>
      </c>
      <c r="B13" s="67" t="s">
        <v>58</v>
      </c>
      <c r="C13" s="211"/>
      <c r="D13" s="212"/>
      <c r="E13" s="212"/>
      <c r="F13" s="213"/>
    </row>
    <row r="14" spans="1:6" s="60" customFormat="1" ht="12.75">
      <c r="A14" s="68" t="s">
        <v>9</v>
      </c>
      <c r="B14" s="69" t="s">
        <v>20</v>
      </c>
      <c r="C14" s="208"/>
      <c r="D14" s="209"/>
      <c r="E14" s="209"/>
      <c r="F14" s="63">
        <f>SUM(F15:F17)</f>
        <v>0</v>
      </c>
    </row>
    <row r="15" spans="1:6" s="60" customFormat="1" ht="12.75">
      <c r="A15" s="68" t="s">
        <v>9</v>
      </c>
      <c r="B15" s="76"/>
      <c r="C15" s="77"/>
      <c r="D15" s="74"/>
      <c r="E15" s="75"/>
      <c r="F15" s="101">
        <f>ROUND(D15*E15,2)</f>
        <v>0</v>
      </c>
    </row>
    <row r="16" spans="1:6" s="60" customFormat="1" ht="12.75">
      <c r="A16" s="68" t="s">
        <v>9</v>
      </c>
      <c r="B16" s="76"/>
      <c r="C16" s="73"/>
      <c r="D16" s="74"/>
      <c r="E16" s="75"/>
      <c r="F16" s="101">
        <f>ROUND(D16*E16,2)</f>
        <v>0</v>
      </c>
    </row>
    <row r="17" spans="1:6" s="60" customFormat="1" ht="12.75">
      <c r="A17" s="68" t="s">
        <v>9</v>
      </c>
      <c r="B17" s="76"/>
      <c r="C17" s="73"/>
      <c r="D17" s="74"/>
      <c r="E17" s="75"/>
      <c r="F17" s="101">
        <f>ROUND(D17*E17,2)</f>
        <v>0</v>
      </c>
    </row>
    <row r="18" spans="1:6" s="1" customFormat="1" ht="25.5">
      <c r="A18" s="10" t="s">
        <v>5</v>
      </c>
      <c r="B18" s="8" t="s">
        <v>21</v>
      </c>
      <c r="C18" s="214"/>
      <c r="D18" s="215"/>
      <c r="E18" s="224"/>
      <c r="F18" s="18">
        <f>SUM(F14)</f>
        <v>0</v>
      </c>
    </row>
    <row r="19" spans="1:6" s="60" customFormat="1" ht="12.75">
      <c r="A19" s="66" t="s">
        <v>11</v>
      </c>
      <c r="B19" s="67" t="s">
        <v>22</v>
      </c>
      <c r="C19" s="211"/>
      <c r="D19" s="212"/>
      <c r="E19" s="212"/>
      <c r="F19" s="213"/>
    </row>
    <row r="20" spans="1:6" s="60" customFormat="1" ht="12.75">
      <c r="A20" s="68" t="s">
        <v>12</v>
      </c>
      <c r="B20" s="69" t="s">
        <v>25</v>
      </c>
      <c r="C20" s="208"/>
      <c r="D20" s="209"/>
      <c r="E20" s="209"/>
      <c r="F20" s="63">
        <f>SUM(F21:F23)</f>
        <v>0</v>
      </c>
    </row>
    <row r="21" spans="1:6" s="60" customFormat="1" ht="12.75">
      <c r="A21" s="68" t="s">
        <v>12</v>
      </c>
      <c r="B21" s="76"/>
      <c r="C21" s="77"/>
      <c r="D21" s="74"/>
      <c r="E21" s="75"/>
      <c r="F21" s="101">
        <f>ROUND(D21*E21,2)</f>
        <v>0</v>
      </c>
    </row>
    <row r="22" spans="1:6" s="60" customFormat="1" ht="12.75">
      <c r="A22" s="68" t="s">
        <v>12</v>
      </c>
      <c r="B22" s="76"/>
      <c r="C22" s="73"/>
      <c r="D22" s="74"/>
      <c r="E22" s="75"/>
      <c r="F22" s="101">
        <f>ROUND(D22*E22,2)</f>
        <v>0</v>
      </c>
    </row>
    <row r="23" spans="1:6" s="60" customFormat="1" ht="12.75">
      <c r="A23" s="68" t="s">
        <v>12</v>
      </c>
      <c r="B23" s="76"/>
      <c r="C23" s="73"/>
      <c r="D23" s="74"/>
      <c r="E23" s="75"/>
      <c r="F23" s="101">
        <f>ROUND(D23*E23,2)</f>
        <v>0</v>
      </c>
    </row>
    <row r="24" spans="1:6" s="60" customFormat="1" ht="12.75">
      <c r="A24" s="68" t="s">
        <v>13</v>
      </c>
      <c r="B24" s="69" t="s">
        <v>26</v>
      </c>
      <c r="C24" s="208"/>
      <c r="D24" s="209"/>
      <c r="E24" s="209"/>
      <c r="F24" s="63">
        <f>SUM(F25:F27)</f>
        <v>0</v>
      </c>
    </row>
    <row r="25" spans="1:6" s="60" customFormat="1" ht="12.75">
      <c r="A25" s="68" t="s">
        <v>13</v>
      </c>
      <c r="B25" s="76"/>
      <c r="C25" s="73"/>
      <c r="D25" s="74"/>
      <c r="E25" s="75"/>
      <c r="F25" s="101">
        <f>ROUND(D25*E25,2)</f>
        <v>0</v>
      </c>
    </row>
    <row r="26" spans="1:6" s="60" customFormat="1" ht="12.75">
      <c r="A26" s="68" t="s">
        <v>13</v>
      </c>
      <c r="B26" s="76"/>
      <c r="C26" s="73"/>
      <c r="D26" s="74"/>
      <c r="E26" s="75"/>
      <c r="F26" s="101">
        <f>ROUND(D26*E26,2)</f>
        <v>0</v>
      </c>
    </row>
    <row r="27" spans="1:6" s="60" customFormat="1" ht="12.75">
      <c r="A27" s="68" t="s">
        <v>13</v>
      </c>
      <c r="B27" s="76"/>
      <c r="C27" s="73"/>
      <c r="D27" s="74"/>
      <c r="E27" s="75"/>
      <c r="F27" s="101">
        <f>ROUND(D27*E27,2)</f>
        <v>0</v>
      </c>
    </row>
    <row r="28" spans="1:6" s="60" customFormat="1" ht="12.75">
      <c r="A28" s="68" t="s">
        <v>14</v>
      </c>
      <c r="B28" s="69" t="s">
        <v>28</v>
      </c>
      <c r="C28" s="220"/>
      <c r="D28" s="221"/>
      <c r="E28" s="221"/>
      <c r="F28" s="63">
        <f>SUM(F29:F33)</f>
        <v>0</v>
      </c>
    </row>
    <row r="29" spans="1:6" s="60" customFormat="1" ht="12.75">
      <c r="A29" s="68" t="s">
        <v>14</v>
      </c>
      <c r="B29" s="76"/>
      <c r="C29" s="78"/>
      <c r="D29" s="74"/>
      <c r="E29" s="75"/>
      <c r="F29" s="101">
        <f>ROUND(D29*E29,2)</f>
        <v>0</v>
      </c>
    </row>
    <row r="30" spans="1:6" s="60" customFormat="1" ht="12.75">
      <c r="A30" s="68" t="s">
        <v>14</v>
      </c>
      <c r="B30" s="76"/>
      <c r="C30" s="78"/>
      <c r="D30" s="74"/>
      <c r="E30" s="75"/>
      <c r="F30" s="101">
        <f>ROUND(D30*E30,2)</f>
        <v>0</v>
      </c>
    </row>
    <row r="31" spans="1:6" s="60" customFormat="1" ht="12.75">
      <c r="A31" s="68" t="s">
        <v>14</v>
      </c>
      <c r="B31" s="76"/>
      <c r="C31" s="78"/>
      <c r="D31" s="74"/>
      <c r="E31" s="75"/>
      <c r="F31" s="101">
        <f>ROUND(D31*E31,2)</f>
        <v>0</v>
      </c>
    </row>
    <row r="32" spans="1:6" s="60" customFormat="1" ht="12.75">
      <c r="A32" s="68" t="s">
        <v>14</v>
      </c>
      <c r="B32" s="76"/>
      <c r="C32" s="77"/>
      <c r="D32" s="74"/>
      <c r="E32" s="75"/>
      <c r="F32" s="101">
        <f>ROUND(D32*E32,2)</f>
        <v>0</v>
      </c>
    </row>
    <row r="33" spans="1:6" s="60" customFormat="1" ht="12.75">
      <c r="A33" s="68" t="s">
        <v>14</v>
      </c>
      <c r="B33" s="76"/>
      <c r="C33" s="77"/>
      <c r="D33" s="74"/>
      <c r="E33" s="75"/>
      <c r="F33" s="101">
        <f>ROUND(D33*E33,2)</f>
        <v>0</v>
      </c>
    </row>
    <row r="34" spans="1:6" s="1" customFormat="1" ht="25.5">
      <c r="A34" s="10" t="s">
        <v>6</v>
      </c>
      <c r="B34" s="8" t="s">
        <v>23</v>
      </c>
      <c r="C34" s="214"/>
      <c r="D34" s="215"/>
      <c r="E34" s="224"/>
      <c r="F34" s="18">
        <f>SUM(F20,F24,F28)</f>
        <v>0</v>
      </c>
    </row>
    <row r="35" spans="1:6" s="60" customFormat="1" ht="12.75">
      <c r="A35" s="64" t="s">
        <v>16</v>
      </c>
      <c r="B35" s="65" t="s">
        <v>29</v>
      </c>
      <c r="C35" s="211"/>
      <c r="D35" s="212"/>
      <c r="E35" s="212"/>
      <c r="F35" s="213"/>
    </row>
    <row r="36" spans="1:6" s="60" customFormat="1" ht="12.75">
      <c r="A36" s="61" t="s">
        <v>17</v>
      </c>
      <c r="B36" s="62" t="s">
        <v>59</v>
      </c>
      <c r="C36" s="208"/>
      <c r="D36" s="209"/>
      <c r="E36" s="209"/>
      <c r="F36" s="63">
        <f>SUM(F37:F39)</f>
        <v>0</v>
      </c>
    </row>
    <row r="37" spans="1:6" s="60" customFormat="1" ht="12.75">
      <c r="A37" s="61" t="s">
        <v>17</v>
      </c>
      <c r="B37" s="72"/>
      <c r="C37" s="78"/>
      <c r="D37" s="74"/>
      <c r="E37" s="75"/>
      <c r="F37" s="101">
        <f>ROUND(D37*E37,2)</f>
        <v>0</v>
      </c>
    </row>
    <row r="38" spans="1:6" s="60" customFormat="1" ht="12.75">
      <c r="A38" s="61" t="s">
        <v>17</v>
      </c>
      <c r="B38" s="72"/>
      <c r="C38" s="77"/>
      <c r="D38" s="74"/>
      <c r="E38" s="75"/>
      <c r="F38" s="101">
        <f>ROUND(D38*E38,2)</f>
        <v>0</v>
      </c>
    </row>
    <row r="39" spans="1:6" s="60" customFormat="1" ht="12.75">
      <c r="A39" s="61" t="s">
        <v>17</v>
      </c>
      <c r="B39" s="72"/>
      <c r="C39" s="77"/>
      <c r="D39" s="74"/>
      <c r="E39" s="75"/>
      <c r="F39" s="101">
        <f>ROUND(D39*E39,2)</f>
        <v>0</v>
      </c>
    </row>
    <row r="40" spans="1:6" s="60" customFormat="1" ht="12.75">
      <c r="A40" s="61" t="s">
        <v>18</v>
      </c>
      <c r="B40" s="62" t="s">
        <v>60</v>
      </c>
      <c r="C40" s="208"/>
      <c r="D40" s="209"/>
      <c r="E40" s="209"/>
      <c r="F40" s="63">
        <f>SUM(F41:F43)</f>
        <v>0</v>
      </c>
    </row>
    <row r="41" spans="1:6" s="60" customFormat="1" ht="12.75">
      <c r="A41" s="61" t="s">
        <v>18</v>
      </c>
      <c r="B41" s="72"/>
      <c r="C41" s="78"/>
      <c r="D41" s="74"/>
      <c r="E41" s="79"/>
      <c r="F41" s="101">
        <f>ROUND(D41*E41,2)</f>
        <v>0</v>
      </c>
    </row>
    <row r="42" spans="1:6" s="60" customFormat="1" ht="12.75">
      <c r="A42" s="61" t="s">
        <v>18</v>
      </c>
      <c r="B42" s="72"/>
      <c r="C42" s="77"/>
      <c r="D42" s="74"/>
      <c r="E42" s="79"/>
      <c r="F42" s="101">
        <f>ROUND(D42*E42,2)</f>
        <v>0</v>
      </c>
    </row>
    <row r="43" spans="1:6" s="60" customFormat="1" ht="12.75">
      <c r="A43" s="61" t="s">
        <v>18</v>
      </c>
      <c r="B43" s="72"/>
      <c r="C43" s="77"/>
      <c r="D43" s="74"/>
      <c r="E43" s="75"/>
      <c r="F43" s="101">
        <f>ROUND(D43*E43,2)</f>
        <v>0</v>
      </c>
    </row>
    <row r="44" spans="1:6" s="60" customFormat="1" ht="12.75">
      <c r="A44" s="70" t="s">
        <v>19</v>
      </c>
      <c r="B44" s="71" t="s">
        <v>61</v>
      </c>
      <c r="C44" s="208"/>
      <c r="D44" s="209"/>
      <c r="E44" s="209"/>
      <c r="F44" s="63">
        <f>SUM(F45:F47)</f>
        <v>0</v>
      </c>
    </row>
    <row r="45" spans="1:6" s="60" customFormat="1" ht="12.75">
      <c r="A45" s="70" t="s">
        <v>19</v>
      </c>
      <c r="B45" s="72"/>
      <c r="C45" s="78"/>
      <c r="D45" s="74"/>
      <c r="E45" s="75"/>
      <c r="F45" s="101">
        <f>ROUND(D45*E45,2)</f>
        <v>0</v>
      </c>
    </row>
    <row r="46" spans="1:6" s="60" customFormat="1" ht="12.75">
      <c r="A46" s="70" t="s">
        <v>19</v>
      </c>
      <c r="B46" s="72"/>
      <c r="C46" s="77"/>
      <c r="D46" s="74"/>
      <c r="E46" s="79"/>
      <c r="F46" s="101">
        <f>ROUND(D46*E46,2)</f>
        <v>0</v>
      </c>
    </row>
    <row r="47" spans="1:6" s="60" customFormat="1" ht="12.75">
      <c r="A47" s="70" t="s">
        <v>19</v>
      </c>
      <c r="B47" s="72"/>
      <c r="C47" s="77"/>
      <c r="D47" s="74"/>
      <c r="E47" s="75"/>
      <c r="F47" s="101">
        <f>ROUND(D47*E47,2)</f>
        <v>0</v>
      </c>
    </row>
    <row r="48" spans="1:6" s="1" customFormat="1" ht="25.5">
      <c r="A48" s="9" t="s">
        <v>7</v>
      </c>
      <c r="B48" s="7" t="s">
        <v>24</v>
      </c>
      <c r="C48" s="214"/>
      <c r="D48" s="215"/>
      <c r="E48" s="216"/>
      <c r="F48" s="19">
        <f>SUM(F36,F40,F44)</f>
        <v>0</v>
      </c>
    </row>
    <row r="49" spans="1:6" s="1" customFormat="1" ht="12.75">
      <c r="A49" s="66" t="s">
        <v>38</v>
      </c>
      <c r="B49" s="67" t="s">
        <v>39</v>
      </c>
      <c r="C49" s="211"/>
      <c r="D49" s="212"/>
      <c r="E49" s="212"/>
      <c r="F49" s="213"/>
    </row>
    <row r="50" spans="1:6" s="1" customFormat="1" ht="12.75">
      <c r="A50" s="68" t="s">
        <v>40</v>
      </c>
      <c r="B50" s="69" t="s">
        <v>41</v>
      </c>
      <c r="C50" s="77"/>
      <c r="D50" s="74"/>
      <c r="E50" s="77"/>
      <c r="F50" s="63">
        <f>SUM(F51:F52)</f>
        <v>0</v>
      </c>
    </row>
    <row r="51" spans="1:6" s="1" customFormat="1" ht="12.75">
      <c r="A51" s="68" t="s">
        <v>40</v>
      </c>
      <c r="B51" s="76"/>
      <c r="C51" s="77"/>
      <c r="D51" s="74"/>
      <c r="E51" s="75"/>
      <c r="F51" s="101">
        <f>ROUND(D51*E51,2)</f>
        <v>0</v>
      </c>
    </row>
    <row r="52" spans="1:6" s="1" customFormat="1" ht="12.75">
      <c r="A52" s="68" t="s">
        <v>40</v>
      </c>
      <c r="B52" s="76"/>
      <c r="C52" s="73"/>
      <c r="D52" s="74"/>
      <c r="E52" s="75"/>
      <c r="F52" s="101">
        <f>ROUND(D52*E52,2)</f>
        <v>0</v>
      </c>
    </row>
    <row r="53" spans="1:6" s="1" customFormat="1" ht="26.25" thickBot="1">
      <c r="A53" s="9" t="s">
        <v>10</v>
      </c>
      <c r="B53" s="7" t="s">
        <v>42</v>
      </c>
      <c r="C53" s="214"/>
      <c r="D53" s="215"/>
      <c r="E53" s="216"/>
      <c r="F53" s="19">
        <f>F50</f>
        <v>0</v>
      </c>
    </row>
    <row r="54" spans="1:6" s="86" customFormat="1" ht="16.5" thickBot="1">
      <c r="A54" s="20"/>
      <c r="B54" s="87"/>
      <c r="C54" s="87"/>
      <c r="D54" s="87"/>
      <c r="E54" s="87"/>
      <c r="F54" s="88"/>
    </row>
    <row r="55" spans="1:6" s="86" customFormat="1" ht="22.5" customHeight="1" thickBot="1">
      <c r="A55" s="217" t="s">
        <v>78</v>
      </c>
      <c r="B55" s="218"/>
      <c r="C55" s="218"/>
      <c r="D55" s="218"/>
      <c r="E55" s="219"/>
      <c r="F55" s="92">
        <f>F18+F34+F48+F53</f>
        <v>0</v>
      </c>
    </row>
    <row r="56" spans="2:6" s="1" customFormat="1" ht="12.75">
      <c r="B56" s="222"/>
      <c r="C56" s="223"/>
      <c r="D56" s="223"/>
      <c r="E56" s="223"/>
      <c r="F56" s="223"/>
    </row>
  </sheetData>
  <sheetProtection formatCells="0" formatColumns="0" formatRows="0" insertRows="0" insertHyperlinks="0" deleteRows="0"/>
  <mergeCells count="29">
    <mergeCell ref="A4:B4"/>
    <mergeCell ref="C4:F4"/>
    <mergeCell ref="A2:B2"/>
    <mergeCell ref="C2:F2"/>
    <mergeCell ref="A3:B3"/>
    <mergeCell ref="C3:F3"/>
    <mergeCell ref="F6:F8"/>
    <mergeCell ref="C6:C8"/>
    <mergeCell ref="D6:D8"/>
    <mergeCell ref="E6:E8"/>
    <mergeCell ref="A12:F12"/>
    <mergeCell ref="A6:B9"/>
    <mergeCell ref="A55:E55"/>
    <mergeCell ref="C35:F35"/>
    <mergeCell ref="C49:F49"/>
    <mergeCell ref="C53:E53"/>
    <mergeCell ref="C36:E36"/>
    <mergeCell ref="C13:F13"/>
    <mergeCell ref="C14:E14"/>
    <mergeCell ref="C40:E40"/>
    <mergeCell ref="C44:E44"/>
    <mergeCell ref="C18:E18"/>
    <mergeCell ref="C48:E48"/>
    <mergeCell ref="C34:E34"/>
    <mergeCell ref="B56:F56"/>
    <mergeCell ref="C19:F19"/>
    <mergeCell ref="C20:E20"/>
    <mergeCell ref="C24:E24"/>
    <mergeCell ref="C28:E28"/>
  </mergeCells>
  <printOptions horizontalCentered="1" vertic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scale="90" r:id="rId1"/>
  <headerFooter alignWithMargins="0">
    <oddHeader>&amp;R&amp;"Arial CE,Kurzíva"&amp;8Príloha č. 1 k Žiadosti o NFP v rámci Fondu bilaterálnej spolupráce Programu Aktívne občianstvo a inklúzia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56"/>
  <sheetViews>
    <sheetView view="pageBreakPreview" zoomScaleSheetLayoutView="100" zoomScalePageLayoutView="0" workbookViewId="0" topLeftCell="A1">
      <pane ySplit="13" topLeftCell="A14" activePane="bottomLeft" state="frozen"/>
      <selection pane="topLeft" activeCell="C20" sqref="C20:G20"/>
      <selection pane="bottomLeft" activeCell="G9" sqref="G9"/>
    </sheetView>
  </sheetViews>
  <sheetFormatPr defaultColWidth="9.00390625" defaultRowHeight="12.75"/>
  <cols>
    <col min="1" max="1" width="4.25390625" style="2" customWidth="1"/>
    <col min="2" max="2" width="29.875" style="3" customWidth="1"/>
    <col min="3" max="5" width="15.125" style="2" customWidth="1"/>
    <col min="6" max="6" width="15.125" style="6" customWidth="1"/>
    <col min="7" max="7" width="11.00390625" style="2" customWidth="1"/>
    <col min="8" max="16384" width="9.125" style="2" customWidth="1"/>
  </cols>
  <sheetData>
    <row r="1" spans="1:6" ht="15">
      <c r="A1" s="171" t="s">
        <v>76</v>
      </c>
      <c r="B1" s="172"/>
      <c r="C1" s="173"/>
      <c r="D1" s="173"/>
      <c r="E1" s="173"/>
      <c r="F1" s="174"/>
    </row>
    <row r="2" spans="1:6" ht="16.5" customHeight="1">
      <c r="A2" s="252" t="s">
        <v>66</v>
      </c>
      <c r="B2" s="181"/>
      <c r="C2" s="210">
        <f>Zhrnutie_rozpoctu!C10</f>
        <v>0</v>
      </c>
      <c r="D2" s="210"/>
      <c r="E2" s="210"/>
      <c r="F2" s="253"/>
    </row>
    <row r="3" spans="1:6" ht="16.5" customHeight="1">
      <c r="A3" s="248" t="str">
        <f>Zhrnutie_rozpoctu!A11</f>
        <v>Názov Partnera:</v>
      </c>
      <c r="B3" s="249"/>
      <c r="C3" s="250">
        <f>Zhrnutie_rozpoctu!C11</f>
        <v>0</v>
      </c>
      <c r="D3" s="250"/>
      <c r="E3" s="250"/>
      <c r="F3" s="251"/>
    </row>
    <row r="4" spans="1:6" ht="16.5" customHeight="1">
      <c r="A4" s="252" t="s">
        <v>32</v>
      </c>
      <c r="B4" s="181"/>
      <c r="C4" s="210">
        <f>Zhrnutie_rozpoctu!C12</f>
        <v>0</v>
      </c>
      <c r="D4" s="210"/>
      <c r="E4" s="210"/>
      <c r="F4" s="253"/>
    </row>
    <row r="5" spans="1:6" s="1" customFormat="1" ht="16.5" customHeight="1" thickBot="1">
      <c r="A5" s="244" t="s">
        <v>72</v>
      </c>
      <c r="B5" s="245"/>
      <c r="C5" s="246" t="s">
        <v>74</v>
      </c>
      <c r="D5" s="246"/>
      <c r="E5" s="246"/>
      <c r="F5" s="247"/>
    </row>
    <row r="6" spans="1:6" s="1" customFormat="1" ht="13.5" thickBot="1">
      <c r="A6" s="15"/>
      <c r="B6" s="16"/>
      <c r="C6" s="4"/>
      <c r="D6" s="5"/>
      <c r="E6" s="5"/>
      <c r="F6" s="17"/>
    </row>
    <row r="7" spans="1:6" s="85" customFormat="1" ht="22.5" customHeight="1">
      <c r="A7" s="229" t="s">
        <v>36</v>
      </c>
      <c r="B7" s="230"/>
      <c r="C7" s="235" t="s">
        <v>3</v>
      </c>
      <c r="D7" s="235" t="s">
        <v>4</v>
      </c>
      <c r="E7" s="238" t="s">
        <v>33</v>
      </c>
      <c r="F7" s="241" t="s">
        <v>35</v>
      </c>
    </row>
    <row r="8" spans="1:6" s="86" customFormat="1" ht="12.75">
      <c r="A8" s="231"/>
      <c r="B8" s="232"/>
      <c r="C8" s="236"/>
      <c r="D8" s="236"/>
      <c r="E8" s="239"/>
      <c r="F8" s="242"/>
    </row>
    <row r="9" spans="1:6" s="86" customFormat="1" ht="12.75">
      <c r="A9" s="231"/>
      <c r="B9" s="232"/>
      <c r="C9" s="237"/>
      <c r="D9" s="237"/>
      <c r="E9" s="240"/>
      <c r="F9" s="243"/>
    </row>
    <row r="10" spans="1:6" s="86" customFormat="1" ht="13.5" thickBot="1">
      <c r="A10" s="233"/>
      <c r="B10" s="234"/>
      <c r="C10" s="89" t="s">
        <v>0</v>
      </c>
      <c r="D10" s="89" t="s">
        <v>1</v>
      </c>
      <c r="E10" s="90" t="s">
        <v>2</v>
      </c>
      <c r="F10" s="91" t="s">
        <v>34</v>
      </c>
    </row>
    <row r="11" spans="1:6" s="86" customFormat="1" ht="6" customHeight="1">
      <c r="A11" s="96"/>
      <c r="B11" s="87"/>
      <c r="C11" s="87"/>
      <c r="D11" s="87"/>
      <c r="E11" s="87"/>
      <c r="F11" s="97"/>
    </row>
    <row r="12" spans="1:6" s="86" customFormat="1" ht="6" customHeight="1" thickBot="1">
      <c r="A12" s="98" t="s">
        <v>31</v>
      </c>
      <c r="B12" s="99"/>
      <c r="C12" s="99"/>
      <c r="D12" s="99"/>
      <c r="E12" s="99"/>
      <c r="F12" s="100"/>
    </row>
    <row r="13" spans="1:6" s="86" customFormat="1" ht="16.5" customHeight="1" thickBot="1">
      <c r="A13" s="217" t="s">
        <v>80</v>
      </c>
      <c r="B13" s="218"/>
      <c r="C13" s="218"/>
      <c r="D13" s="218"/>
      <c r="E13" s="218"/>
      <c r="F13" s="219"/>
    </row>
    <row r="14" spans="1:6" s="60" customFormat="1" ht="12.75">
      <c r="A14" s="66" t="s">
        <v>8</v>
      </c>
      <c r="B14" s="67" t="s">
        <v>58</v>
      </c>
      <c r="C14" s="211"/>
      <c r="D14" s="212"/>
      <c r="E14" s="212"/>
      <c r="F14" s="213"/>
    </row>
    <row r="15" spans="1:6" s="60" customFormat="1" ht="12.75">
      <c r="A15" s="68" t="s">
        <v>9</v>
      </c>
      <c r="B15" s="69" t="s">
        <v>20</v>
      </c>
      <c r="C15" s="208"/>
      <c r="D15" s="209"/>
      <c r="E15" s="209"/>
      <c r="F15" s="63">
        <f>SUM(F16:F18)</f>
        <v>0</v>
      </c>
    </row>
    <row r="16" spans="1:6" s="60" customFormat="1" ht="12.75">
      <c r="A16" s="68" t="s">
        <v>9</v>
      </c>
      <c r="B16" s="76"/>
      <c r="C16" s="77"/>
      <c r="D16" s="74"/>
      <c r="E16" s="75"/>
      <c r="F16" s="101">
        <f>ROUND(D16*E16,2)</f>
        <v>0</v>
      </c>
    </row>
    <row r="17" spans="1:6" s="60" customFormat="1" ht="12.75">
      <c r="A17" s="68" t="s">
        <v>9</v>
      </c>
      <c r="B17" s="76"/>
      <c r="C17" s="73"/>
      <c r="D17" s="74"/>
      <c r="E17" s="75"/>
      <c r="F17" s="101">
        <f>ROUND(D17*E17,2)</f>
        <v>0</v>
      </c>
    </row>
    <row r="18" spans="1:6" s="60" customFormat="1" ht="12.75">
      <c r="A18" s="68" t="s">
        <v>9</v>
      </c>
      <c r="B18" s="76"/>
      <c r="C18" s="73"/>
      <c r="D18" s="74"/>
      <c r="E18" s="75"/>
      <c r="F18" s="101">
        <f>ROUND(D18*E18,2)</f>
        <v>0</v>
      </c>
    </row>
    <row r="19" spans="1:6" s="1" customFormat="1" ht="25.5">
      <c r="A19" s="10" t="s">
        <v>7</v>
      </c>
      <c r="B19" s="8" t="s">
        <v>21</v>
      </c>
      <c r="C19" s="214"/>
      <c r="D19" s="215"/>
      <c r="E19" s="224"/>
      <c r="F19" s="18">
        <f>SUM(F15)</f>
        <v>0</v>
      </c>
    </row>
    <row r="20" spans="1:6" s="60" customFormat="1" ht="12.75">
      <c r="A20" s="66" t="s">
        <v>11</v>
      </c>
      <c r="B20" s="67" t="s">
        <v>22</v>
      </c>
      <c r="C20" s="211"/>
      <c r="D20" s="212"/>
      <c r="E20" s="212"/>
      <c r="F20" s="213"/>
    </row>
    <row r="21" spans="1:6" s="60" customFormat="1" ht="12.75">
      <c r="A21" s="68" t="s">
        <v>12</v>
      </c>
      <c r="B21" s="69" t="s">
        <v>25</v>
      </c>
      <c r="C21" s="208"/>
      <c r="D21" s="209"/>
      <c r="E21" s="209"/>
      <c r="F21" s="63">
        <f>SUM(F22:F24)</f>
        <v>0</v>
      </c>
    </row>
    <row r="22" spans="1:6" s="60" customFormat="1" ht="12.75">
      <c r="A22" s="68" t="s">
        <v>12</v>
      </c>
      <c r="B22" s="76"/>
      <c r="C22" s="77"/>
      <c r="D22" s="74"/>
      <c r="E22" s="75"/>
      <c r="F22" s="101">
        <f>ROUND(D22*E22,2)</f>
        <v>0</v>
      </c>
    </row>
    <row r="23" spans="1:6" s="60" customFormat="1" ht="12.75">
      <c r="A23" s="68" t="s">
        <v>12</v>
      </c>
      <c r="B23" s="76"/>
      <c r="C23" s="73"/>
      <c r="D23" s="74"/>
      <c r="E23" s="75"/>
      <c r="F23" s="101">
        <f>ROUND(D23*E23,2)</f>
        <v>0</v>
      </c>
    </row>
    <row r="24" spans="1:6" s="60" customFormat="1" ht="12.75">
      <c r="A24" s="68" t="s">
        <v>12</v>
      </c>
      <c r="B24" s="76"/>
      <c r="C24" s="73"/>
      <c r="D24" s="74"/>
      <c r="E24" s="75"/>
      <c r="F24" s="101">
        <f>ROUND(D24*E24,2)</f>
        <v>0</v>
      </c>
    </row>
    <row r="25" spans="1:6" s="60" customFormat="1" ht="12.75">
      <c r="A25" s="68" t="s">
        <v>13</v>
      </c>
      <c r="B25" s="69" t="s">
        <v>26</v>
      </c>
      <c r="C25" s="208"/>
      <c r="D25" s="209"/>
      <c r="E25" s="209"/>
      <c r="F25" s="63">
        <f>SUM(F26:F28)</f>
        <v>0</v>
      </c>
    </row>
    <row r="26" spans="1:6" s="60" customFormat="1" ht="12.75">
      <c r="A26" s="68" t="s">
        <v>13</v>
      </c>
      <c r="B26" s="76"/>
      <c r="C26" s="73"/>
      <c r="D26" s="74"/>
      <c r="E26" s="75"/>
      <c r="F26" s="101">
        <f>ROUND(D26*E26,2)</f>
        <v>0</v>
      </c>
    </row>
    <row r="27" spans="1:6" s="60" customFormat="1" ht="12.75">
      <c r="A27" s="68" t="s">
        <v>13</v>
      </c>
      <c r="B27" s="76"/>
      <c r="C27" s="73"/>
      <c r="D27" s="74"/>
      <c r="E27" s="75"/>
      <c r="F27" s="101">
        <f>ROUND(D27*E27,2)</f>
        <v>0</v>
      </c>
    </row>
    <row r="28" spans="1:6" s="60" customFormat="1" ht="12.75">
      <c r="A28" s="68" t="s">
        <v>13</v>
      </c>
      <c r="B28" s="76"/>
      <c r="C28" s="73"/>
      <c r="D28" s="74"/>
      <c r="E28" s="75"/>
      <c r="F28" s="101">
        <f>ROUND(D28*E28,2)</f>
        <v>0</v>
      </c>
    </row>
    <row r="29" spans="1:6" s="60" customFormat="1" ht="12.75">
      <c r="A29" s="68" t="s">
        <v>14</v>
      </c>
      <c r="B29" s="69" t="s">
        <v>28</v>
      </c>
      <c r="C29" s="220"/>
      <c r="D29" s="221"/>
      <c r="E29" s="221"/>
      <c r="F29" s="63">
        <f>SUM(F30:F34)</f>
        <v>0</v>
      </c>
    </row>
    <row r="30" spans="1:6" s="60" customFormat="1" ht="12.75">
      <c r="A30" s="68" t="s">
        <v>14</v>
      </c>
      <c r="B30" s="76"/>
      <c r="C30" s="78"/>
      <c r="D30" s="74"/>
      <c r="E30" s="75"/>
      <c r="F30" s="101">
        <f>ROUND(D30*E30,2)</f>
        <v>0</v>
      </c>
    </row>
    <row r="31" spans="1:6" s="60" customFormat="1" ht="12.75">
      <c r="A31" s="68" t="s">
        <v>14</v>
      </c>
      <c r="B31" s="76"/>
      <c r="C31" s="78"/>
      <c r="D31" s="74"/>
      <c r="E31" s="75"/>
      <c r="F31" s="101">
        <f>ROUND(D31*E31,2)</f>
        <v>0</v>
      </c>
    </row>
    <row r="32" spans="1:6" s="60" customFormat="1" ht="12.75">
      <c r="A32" s="68" t="s">
        <v>14</v>
      </c>
      <c r="B32" s="76"/>
      <c r="C32" s="78"/>
      <c r="D32" s="74"/>
      <c r="E32" s="75"/>
      <c r="F32" s="101">
        <f>ROUND(D32*E32,2)</f>
        <v>0</v>
      </c>
    </row>
    <row r="33" spans="1:6" s="60" customFormat="1" ht="12.75">
      <c r="A33" s="68" t="s">
        <v>14</v>
      </c>
      <c r="B33" s="76"/>
      <c r="C33" s="77"/>
      <c r="D33" s="74"/>
      <c r="E33" s="75"/>
      <c r="F33" s="101">
        <f>ROUND(D33*E33,2)</f>
        <v>0</v>
      </c>
    </row>
    <row r="34" spans="1:6" s="60" customFormat="1" ht="12.75">
      <c r="A34" s="68" t="s">
        <v>14</v>
      </c>
      <c r="B34" s="76"/>
      <c r="C34" s="77"/>
      <c r="D34" s="74"/>
      <c r="E34" s="75"/>
      <c r="F34" s="101">
        <f>ROUND(D34*E34,2)</f>
        <v>0</v>
      </c>
    </row>
    <row r="35" spans="1:6" s="1" customFormat="1" ht="25.5">
      <c r="A35" s="10" t="s">
        <v>10</v>
      </c>
      <c r="B35" s="8" t="s">
        <v>23</v>
      </c>
      <c r="C35" s="214"/>
      <c r="D35" s="215"/>
      <c r="E35" s="224"/>
      <c r="F35" s="18">
        <f>SUM(F21,F25,F29)</f>
        <v>0</v>
      </c>
    </row>
    <row r="36" spans="1:6" s="60" customFormat="1" ht="12.75">
      <c r="A36" s="64" t="s">
        <v>16</v>
      </c>
      <c r="B36" s="65" t="s">
        <v>29</v>
      </c>
      <c r="C36" s="211"/>
      <c r="D36" s="212"/>
      <c r="E36" s="212"/>
      <c r="F36" s="213"/>
    </row>
    <row r="37" spans="1:6" s="60" customFormat="1" ht="12.75">
      <c r="A37" s="61" t="s">
        <v>17</v>
      </c>
      <c r="B37" s="62" t="s">
        <v>59</v>
      </c>
      <c r="C37" s="208"/>
      <c r="D37" s="209"/>
      <c r="E37" s="209"/>
      <c r="F37" s="63">
        <f>SUM(F38:F40)</f>
        <v>0</v>
      </c>
    </row>
    <row r="38" spans="1:6" s="60" customFormat="1" ht="12.75">
      <c r="A38" s="61" t="s">
        <v>17</v>
      </c>
      <c r="B38" s="72"/>
      <c r="C38" s="78"/>
      <c r="D38" s="74"/>
      <c r="E38" s="75"/>
      <c r="F38" s="101">
        <f>ROUND(D38*E38,2)</f>
        <v>0</v>
      </c>
    </row>
    <row r="39" spans="1:6" s="60" customFormat="1" ht="12.75">
      <c r="A39" s="61" t="s">
        <v>17</v>
      </c>
      <c r="B39" s="72"/>
      <c r="C39" s="77"/>
      <c r="D39" s="74"/>
      <c r="E39" s="75"/>
      <c r="F39" s="101">
        <f>ROUND(D39*E39,2)</f>
        <v>0</v>
      </c>
    </row>
    <row r="40" spans="1:6" s="60" customFormat="1" ht="12.75">
      <c r="A40" s="61" t="s">
        <v>17</v>
      </c>
      <c r="B40" s="72"/>
      <c r="C40" s="77"/>
      <c r="D40" s="74"/>
      <c r="E40" s="75"/>
      <c r="F40" s="101">
        <f>ROUND(D40*E40,2)</f>
        <v>0</v>
      </c>
    </row>
    <row r="41" spans="1:6" s="60" customFormat="1" ht="12.75">
      <c r="A41" s="61" t="s">
        <v>18</v>
      </c>
      <c r="B41" s="62" t="s">
        <v>60</v>
      </c>
      <c r="C41" s="208"/>
      <c r="D41" s="209"/>
      <c r="E41" s="209"/>
      <c r="F41" s="63">
        <f>SUM(F42:F44)</f>
        <v>0</v>
      </c>
    </row>
    <row r="42" spans="1:6" s="60" customFormat="1" ht="12.75">
      <c r="A42" s="61" t="s">
        <v>18</v>
      </c>
      <c r="B42" s="72"/>
      <c r="C42" s="78"/>
      <c r="D42" s="74"/>
      <c r="E42" s="79"/>
      <c r="F42" s="101">
        <f>ROUND(D42*E42,2)</f>
        <v>0</v>
      </c>
    </row>
    <row r="43" spans="1:6" s="60" customFormat="1" ht="12.75">
      <c r="A43" s="61" t="s">
        <v>18</v>
      </c>
      <c r="B43" s="72"/>
      <c r="C43" s="77"/>
      <c r="D43" s="74"/>
      <c r="E43" s="79"/>
      <c r="F43" s="101">
        <f>ROUND(D43*E43,2)</f>
        <v>0</v>
      </c>
    </row>
    <row r="44" spans="1:6" s="60" customFormat="1" ht="12.75">
      <c r="A44" s="61" t="s">
        <v>18</v>
      </c>
      <c r="B44" s="72"/>
      <c r="C44" s="77"/>
      <c r="D44" s="74"/>
      <c r="E44" s="75"/>
      <c r="F44" s="101">
        <f>ROUND(D44*E44,2)</f>
        <v>0</v>
      </c>
    </row>
    <row r="45" spans="1:6" s="60" customFormat="1" ht="12.75">
      <c r="A45" s="70" t="s">
        <v>19</v>
      </c>
      <c r="B45" s="71" t="s">
        <v>61</v>
      </c>
      <c r="C45" s="208"/>
      <c r="D45" s="209"/>
      <c r="E45" s="209"/>
      <c r="F45" s="63">
        <f>SUM(F46:F48)</f>
        <v>0</v>
      </c>
    </row>
    <row r="46" spans="1:6" s="60" customFormat="1" ht="12.75">
      <c r="A46" s="70" t="s">
        <v>19</v>
      </c>
      <c r="B46" s="72"/>
      <c r="C46" s="78"/>
      <c r="D46" s="74"/>
      <c r="E46" s="75"/>
      <c r="F46" s="101">
        <f>ROUND(D46*E46,2)</f>
        <v>0</v>
      </c>
    </row>
    <row r="47" spans="1:6" s="60" customFormat="1" ht="12.75">
      <c r="A47" s="70" t="s">
        <v>19</v>
      </c>
      <c r="B47" s="72"/>
      <c r="C47" s="77"/>
      <c r="D47" s="74"/>
      <c r="E47" s="79"/>
      <c r="F47" s="101">
        <f>ROUND(D47*E47,2)</f>
        <v>0</v>
      </c>
    </row>
    <row r="48" spans="1:6" s="60" customFormat="1" ht="12.75">
      <c r="A48" s="70" t="s">
        <v>19</v>
      </c>
      <c r="B48" s="72"/>
      <c r="C48" s="77"/>
      <c r="D48" s="74"/>
      <c r="E48" s="75"/>
      <c r="F48" s="101">
        <f>ROUND(D48*E48,2)</f>
        <v>0</v>
      </c>
    </row>
    <row r="49" spans="1:6" s="1" customFormat="1" ht="25.5">
      <c r="A49" s="9" t="s">
        <v>15</v>
      </c>
      <c r="B49" s="7" t="s">
        <v>24</v>
      </c>
      <c r="C49" s="214"/>
      <c r="D49" s="215"/>
      <c r="E49" s="216"/>
      <c r="F49" s="19">
        <f>SUM(F37,F41,F45)</f>
        <v>0</v>
      </c>
    </row>
    <row r="50" spans="1:6" s="1" customFormat="1" ht="12.75">
      <c r="A50" s="66" t="s">
        <v>38</v>
      </c>
      <c r="B50" s="67" t="s">
        <v>39</v>
      </c>
      <c r="C50" s="211"/>
      <c r="D50" s="212"/>
      <c r="E50" s="212"/>
      <c r="F50" s="213"/>
    </row>
    <row r="51" spans="1:6" s="1" customFormat="1" ht="12.75">
      <c r="A51" s="68" t="s">
        <v>40</v>
      </c>
      <c r="B51" s="69" t="s">
        <v>41</v>
      </c>
      <c r="C51" s="77"/>
      <c r="D51" s="74"/>
      <c r="E51" s="77"/>
      <c r="F51" s="63">
        <f>SUM(F52:F53)</f>
        <v>0</v>
      </c>
    </row>
    <row r="52" spans="1:6" s="1" customFormat="1" ht="12.75">
      <c r="A52" s="68" t="s">
        <v>40</v>
      </c>
      <c r="B52" s="76"/>
      <c r="C52" s="77"/>
      <c r="D52" s="74"/>
      <c r="E52" s="75"/>
      <c r="F52" s="101">
        <f>ROUND(D52*E52,2)</f>
        <v>0</v>
      </c>
    </row>
    <row r="53" spans="1:6" s="1" customFormat="1" ht="12.75">
      <c r="A53" s="68" t="s">
        <v>40</v>
      </c>
      <c r="B53" s="76"/>
      <c r="C53" s="73"/>
      <c r="D53" s="74"/>
      <c r="E53" s="75"/>
      <c r="F53" s="101">
        <f>ROUND(D53*E53,2)</f>
        <v>0</v>
      </c>
    </row>
    <row r="54" spans="1:6" s="1" customFormat="1" ht="26.25" thickBot="1">
      <c r="A54" s="9" t="s">
        <v>10</v>
      </c>
      <c r="B54" s="7" t="s">
        <v>42</v>
      </c>
      <c r="C54" s="214"/>
      <c r="D54" s="215"/>
      <c r="E54" s="216"/>
      <c r="F54" s="19">
        <f>F51</f>
        <v>0</v>
      </c>
    </row>
    <row r="55" spans="1:6" s="86" customFormat="1" ht="16.5" thickBot="1">
      <c r="A55" s="20"/>
      <c r="B55" s="87"/>
      <c r="C55" s="87"/>
      <c r="D55" s="87"/>
      <c r="E55" s="87"/>
      <c r="F55" s="88"/>
    </row>
    <row r="56" spans="1:6" s="86" customFormat="1" ht="22.5" customHeight="1" thickBot="1">
      <c r="A56" s="217" t="s">
        <v>79</v>
      </c>
      <c r="B56" s="218"/>
      <c r="C56" s="218"/>
      <c r="D56" s="218"/>
      <c r="E56" s="219"/>
      <c r="F56" s="92">
        <f>F19+F35+F49+F54</f>
        <v>0</v>
      </c>
    </row>
  </sheetData>
  <sheetProtection formatCells="0" formatColumns="0" formatRows="0" insertRows="0" insertHyperlinks="0" deleteRows="0"/>
  <mergeCells count="30">
    <mergeCell ref="A2:B2"/>
    <mergeCell ref="C2:F2"/>
    <mergeCell ref="A4:B4"/>
    <mergeCell ref="C4:F4"/>
    <mergeCell ref="A3:B3"/>
    <mergeCell ref="C54:E54"/>
    <mergeCell ref="C5:F5"/>
    <mergeCell ref="C41:E41"/>
    <mergeCell ref="C7:C9"/>
    <mergeCell ref="D7:D9"/>
    <mergeCell ref="A56:E56"/>
    <mergeCell ref="C3:F3"/>
    <mergeCell ref="A5:B5"/>
    <mergeCell ref="C45:E45"/>
    <mergeCell ref="C49:E49"/>
    <mergeCell ref="C35:E35"/>
    <mergeCell ref="C37:E37"/>
    <mergeCell ref="A13:F13"/>
    <mergeCell ref="A7:B10"/>
    <mergeCell ref="C36:F36"/>
    <mergeCell ref="C50:F50"/>
    <mergeCell ref="C19:E19"/>
    <mergeCell ref="E7:E9"/>
    <mergeCell ref="C20:F20"/>
    <mergeCell ref="C21:E21"/>
    <mergeCell ref="C25:E25"/>
    <mergeCell ref="C29:E29"/>
    <mergeCell ref="F7:F9"/>
    <mergeCell ref="C14:F14"/>
    <mergeCell ref="C15:E15"/>
  </mergeCells>
  <printOptions horizontalCentered="1" verticalCentered="1"/>
  <pageMargins left="0.2362204724409449" right="0.2362204724409449" top="0.6299212598425197" bottom="0.5905511811023623" header="0.3937007874015748" footer="0.31496062992125984"/>
  <pageSetup horizontalDpi="600" verticalDpi="600" orientation="portrait" paperSize="9" scale="86" r:id="rId1"/>
  <headerFooter alignWithMargins="0">
    <oddHeader>&amp;R&amp;"Arial CE,Kurzíva"&amp;8Príloha č. 1 k Žiadosti o NFP v rámci Fondu bilaterálnej spolupráce Programu Aktívne občianstvo a inklúzia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90" zoomScaleNormal="85" zoomScaleSheetLayoutView="90" zoomScalePageLayoutView="0" workbookViewId="0" topLeftCell="A1">
      <pane xSplit="1" ySplit="7" topLeftCell="B8" activePane="bottomRight" state="frozen"/>
      <selection pane="topLeft" activeCell="C20" sqref="C20:G20"/>
      <selection pane="topRight" activeCell="C20" sqref="C20:G20"/>
      <selection pane="bottomLeft" activeCell="C20" sqref="C20:G20"/>
      <selection pane="bottomRight" activeCell="C12" sqref="C12:I12"/>
    </sheetView>
  </sheetViews>
  <sheetFormatPr defaultColWidth="9.00390625" defaultRowHeight="12.75"/>
  <cols>
    <col min="1" max="1" width="39.625" style="0" customWidth="1"/>
    <col min="2" max="2" width="11.375" style="0" bestFit="1" customWidth="1"/>
    <col min="3" max="9" width="10.00390625" style="0" customWidth="1"/>
    <col min="10" max="10" width="11.125" style="0" customWidth="1"/>
    <col min="11" max="11" width="2.625" style="0" customWidth="1"/>
    <col min="12" max="12" width="10.25390625" style="0" customWidth="1"/>
    <col min="13" max="14" width="10.25390625" style="0" bestFit="1" customWidth="1"/>
  </cols>
  <sheetData>
    <row r="1" ht="15">
      <c r="A1" s="127" t="s">
        <v>93</v>
      </c>
    </row>
    <row r="2" ht="13.5" thickBot="1"/>
    <row r="3" spans="1:10" s="1" customFormat="1" ht="15.75" customHeight="1">
      <c r="A3" s="175" t="s">
        <v>66</v>
      </c>
      <c r="B3" s="254">
        <f>Zhrnutie_rozpoctu!C10</f>
        <v>0</v>
      </c>
      <c r="C3" s="254"/>
      <c r="D3" s="254"/>
      <c r="E3" s="254"/>
      <c r="F3" s="254"/>
      <c r="G3" s="254"/>
      <c r="H3" s="254"/>
      <c r="I3" s="254"/>
      <c r="J3" s="255"/>
    </row>
    <row r="4" spans="1:10" s="1" customFormat="1" ht="15.75" customHeight="1">
      <c r="A4" s="176" t="s">
        <v>32</v>
      </c>
      <c r="B4" s="256">
        <f>Zhrnutie_rozpoctu!C12</f>
        <v>0</v>
      </c>
      <c r="C4" s="256"/>
      <c r="D4" s="256"/>
      <c r="E4" s="256"/>
      <c r="F4" s="256"/>
      <c r="G4" s="256"/>
      <c r="H4" s="256"/>
      <c r="I4" s="256"/>
      <c r="J4" s="257"/>
    </row>
    <row r="5" spans="1:12" s="1" customFormat="1" ht="15.75" customHeight="1" thickBot="1">
      <c r="A5" s="177" t="s">
        <v>72</v>
      </c>
      <c r="B5" s="258" t="s">
        <v>74</v>
      </c>
      <c r="C5" s="259"/>
      <c r="D5" s="259"/>
      <c r="E5" s="259"/>
      <c r="F5" s="259"/>
      <c r="G5" s="259"/>
      <c r="H5" s="259"/>
      <c r="I5" s="259"/>
      <c r="J5" s="260"/>
      <c r="L5" s="102" t="s">
        <v>31</v>
      </c>
    </row>
    <row r="6" spans="3:10" ht="10.5" customHeight="1" thickBot="1">
      <c r="C6" s="26" t="s">
        <v>31</v>
      </c>
      <c r="D6" s="26"/>
      <c r="E6" s="26"/>
      <c r="F6" s="26"/>
      <c r="G6" s="25"/>
      <c r="H6" s="25"/>
      <c r="I6" s="25"/>
      <c r="J6" s="25"/>
    </row>
    <row r="7" spans="1:12" ht="26.25" customHeight="1">
      <c r="A7" s="261" t="s">
        <v>57</v>
      </c>
      <c r="B7" s="261" t="s">
        <v>47</v>
      </c>
      <c r="C7" s="263" t="s">
        <v>84</v>
      </c>
      <c r="D7" s="264"/>
      <c r="E7" s="264"/>
      <c r="F7" s="264"/>
      <c r="G7" s="264"/>
      <c r="H7" s="264"/>
      <c r="I7" s="265"/>
      <c r="J7" s="261" t="s">
        <v>48</v>
      </c>
      <c r="L7" s="81"/>
    </row>
    <row r="8" spans="1:12" ht="24" customHeight="1">
      <c r="A8" s="262"/>
      <c r="B8" s="262"/>
      <c r="C8" s="123" t="s">
        <v>85</v>
      </c>
      <c r="D8" s="124" t="s">
        <v>86</v>
      </c>
      <c r="E8" s="124" t="s">
        <v>87</v>
      </c>
      <c r="F8" s="124" t="s">
        <v>88</v>
      </c>
      <c r="G8" s="124" t="s">
        <v>89</v>
      </c>
      <c r="H8" s="124" t="s">
        <v>90</v>
      </c>
      <c r="I8" s="125" t="s">
        <v>91</v>
      </c>
      <c r="J8" s="262"/>
      <c r="L8" s="81"/>
    </row>
    <row r="9" spans="1:12" ht="13.5" thickBot="1">
      <c r="A9" s="27"/>
      <c r="B9" s="27"/>
      <c r="C9" s="28"/>
      <c r="D9" s="29"/>
      <c r="E9" s="30"/>
      <c r="F9" s="120"/>
      <c r="G9" s="120"/>
      <c r="H9" s="120"/>
      <c r="I9" s="103"/>
      <c r="J9" s="103"/>
      <c r="L9" s="41"/>
    </row>
    <row r="10" spans="1:13" ht="15.75" thickBot="1">
      <c r="A10" s="104" t="s">
        <v>49</v>
      </c>
      <c r="B10" s="31">
        <f aca="true" t="shared" si="0" ref="B10:J10">B12</f>
        <v>0</v>
      </c>
      <c r="C10" s="33">
        <f t="shared" si="0"/>
        <v>0</v>
      </c>
      <c r="D10" s="34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  <c r="H10" s="34">
        <f t="shared" si="0"/>
        <v>0</v>
      </c>
      <c r="I10" s="34">
        <f t="shared" si="0"/>
        <v>0</v>
      </c>
      <c r="J10" s="105">
        <f t="shared" si="0"/>
        <v>0</v>
      </c>
      <c r="K10" s="58"/>
      <c r="L10" s="41"/>
      <c r="M10" s="58"/>
    </row>
    <row r="11" spans="1:12" ht="12.75">
      <c r="A11" s="106"/>
      <c r="B11" s="37"/>
      <c r="C11" s="39"/>
      <c r="D11" s="40"/>
      <c r="E11" s="41"/>
      <c r="F11" s="42"/>
      <c r="G11" s="107"/>
      <c r="H11" s="41"/>
      <c r="I11" s="108"/>
      <c r="J11" s="109"/>
      <c r="L11" s="41"/>
    </row>
    <row r="12" spans="1:12" s="44" customFormat="1" ht="30">
      <c r="A12" s="110" t="s">
        <v>92</v>
      </c>
      <c r="B12" s="43">
        <f>Zhrnutie_rozpoctu!C33</f>
        <v>0</v>
      </c>
      <c r="C12" s="45">
        <f>SUM(C13:C14)</f>
        <v>0</v>
      </c>
      <c r="D12" s="40">
        <f aca="true" t="shared" si="1" ref="D12:I12">SUM(D13:D14)</f>
        <v>0</v>
      </c>
      <c r="E12" s="40">
        <f t="shared" si="1"/>
        <v>0</v>
      </c>
      <c r="F12" s="40">
        <f t="shared" si="1"/>
        <v>0</v>
      </c>
      <c r="G12" s="40">
        <f t="shared" si="1"/>
        <v>0</v>
      </c>
      <c r="H12" s="40">
        <f t="shared" si="1"/>
        <v>0</v>
      </c>
      <c r="I12" s="111">
        <f t="shared" si="1"/>
        <v>0</v>
      </c>
      <c r="J12" s="109"/>
      <c r="K12" s="58"/>
      <c r="L12" s="41"/>
    </row>
    <row r="13" spans="1:12" ht="12.75">
      <c r="A13" s="119" t="s">
        <v>99</v>
      </c>
      <c r="B13" s="43"/>
      <c r="C13" s="45"/>
      <c r="D13" s="40"/>
      <c r="E13" s="40"/>
      <c r="F13" s="42"/>
      <c r="G13" s="40"/>
      <c r="H13" s="42"/>
      <c r="I13" s="111"/>
      <c r="J13" s="109"/>
      <c r="L13" s="41"/>
    </row>
    <row r="14" spans="1:14" ht="12.75">
      <c r="A14" s="112" t="s">
        <v>53</v>
      </c>
      <c r="B14" s="43"/>
      <c r="C14" s="39"/>
      <c r="D14" s="40"/>
      <c r="E14" s="40"/>
      <c r="F14" s="40"/>
      <c r="G14" s="40"/>
      <c r="H14" s="40"/>
      <c r="I14" s="111"/>
      <c r="J14" s="109"/>
      <c r="K14" s="126"/>
      <c r="L14" s="41"/>
      <c r="M14" s="58"/>
      <c r="N14" s="58" t="s">
        <v>31</v>
      </c>
    </row>
    <row r="15" spans="1:12" ht="13.5" thickBot="1">
      <c r="A15" s="59"/>
      <c r="B15" s="54"/>
      <c r="C15" s="50"/>
      <c r="D15" s="51"/>
      <c r="E15" s="55"/>
      <c r="F15" s="52"/>
      <c r="G15" s="40"/>
      <c r="H15" s="42"/>
      <c r="I15" s="111"/>
      <c r="J15" s="109"/>
      <c r="L15" s="41"/>
    </row>
    <row r="16" spans="1:12" ht="27.75" customHeight="1" thickBot="1">
      <c r="A16" s="113"/>
      <c r="B16" s="37"/>
      <c r="C16" s="38"/>
      <c r="D16" s="46"/>
      <c r="E16" s="47"/>
      <c r="F16" s="48"/>
      <c r="G16" s="49"/>
      <c r="H16" s="49"/>
      <c r="I16" s="114"/>
      <c r="J16" s="115"/>
      <c r="L16" s="41"/>
    </row>
    <row r="17" spans="1:12" ht="15.75" thickBot="1">
      <c r="A17" s="104" t="s">
        <v>54</v>
      </c>
      <c r="B17" s="31">
        <f>Zhrnutie_rozpoctu!C33</f>
        <v>0</v>
      </c>
      <c r="C17" s="32"/>
      <c r="D17" s="34"/>
      <c r="E17" s="34"/>
      <c r="F17" s="34"/>
      <c r="G17" s="34"/>
      <c r="H17" s="34"/>
      <c r="I17" s="35"/>
      <c r="J17" s="105"/>
      <c r="K17" s="58"/>
      <c r="L17" s="41"/>
    </row>
    <row r="18" spans="1:12" ht="30.75" thickBot="1">
      <c r="A18" s="116" t="s">
        <v>67</v>
      </c>
      <c r="B18" s="53">
        <f>B10-B17</f>
        <v>0</v>
      </c>
      <c r="C18" s="82">
        <f>C10-C17</f>
        <v>0</v>
      </c>
      <c r="D18" s="83">
        <f>C18+D10-D17</f>
        <v>0</v>
      </c>
      <c r="E18" s="83">
        <f>D18+E10-E17</f>
        <v>0</v>
      </c>
      <c r="F18" s="83">
        <f>E18+F10-F17</f>
        <v>0</v>
      </c>
      <c r="G18" s="83">
        <f>F18+G10-G17</f>
        <v>0</v>
      </c>
      <c r="H18" s="83">
        <f>G18+H10-H17</f>
        <v>0</v>
      </c>
      <c r="I18" s="84">
        <f>H18+I10-I17</f>
        <v>0</v>
      </c>
      <c r="J18" s="117">
        <f>I18+J10-J17</f>
        <v>0</v>
      </c>
      <c r="L18" s="41"/>
    </row>
    <row r="19" spans="2:10" ht="12.75">
      <c r="B19" s="36"/>
      <c r="C19" s="36"/>
      <c r="D19" s="36"/>
      <c r="E19" s="36"/>
      <c r="F19" s="36"/>
      <c r="G19" s="36"/>
      <c r="H19" s="36"/>
      <c r="I19" s="36"/>
      <c r="J19" s="36"/>
    </row>
    <row r="20" ht="12.75">
      <c r="A20" s="6" t="s">
        <v>31</v>
      </c>
    </row>
    <row r="22" ht="12.75">
      <c r="H22" s="118"/>
    </row>
    <row r="23" ht="12.75">
      <c r="C23" t="s">
        <v>31</v>
      </c>
    </row>
    <row r="24" ht="12.75">
      <c r="C24" t="s">
        <v>31</v>
      </c>
    </row>
    <row r="25" ht="12.75">
      <c r="C25" s="58"/>
    </row>
    <row r="26" ht="12.75">
      <c r="C26" t="s">
        <v>31</v>
      </c>
    </row>
  </sheetData>
  <sheetProtection/>
  <mergeCells count="7">
    <mergeCell ref="B3:J3"/>
    <mergeCell ref="B4:J4"/>
    <mergeCell ref="B5:J5"/>
    <mergeCell ref="A7:A8"/>
    <mergeCell ref="B7:B8"/>
    <mergeCell ref="C7:I7"/>
    <mergeCell ref="J7:J8"/>
  </mergeCells>
  <printOptions horizontalCentered="1" verticalCentered="1"/>
  <pageMargins left="0.2362204724409449" right="0.2362204724409449" top="0.6299212598425197" bottom="0.5905511811023623" header="0.3937007874015748" footer="0.31496062992125984"/>
  <pageSetup horizontalDpi="600" verticalDpi="600" orientation="landscape" paperSize="9" r:id="rId1"/>
  <headerFooter alignWithMargins="0">
    <oddHeader>&amp;R&amp;"Arial CE,Kurzíva"&amp;8Príloha č. 1 k Žiadosti o NFP v rámci Fondu bilaterálnej spolupráce Programu Aktívne občianstvo a inklúzia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Gallo</dc:creator>
  <cp:keywords/>
  <dc:description/>
  <cp:lastModifiedBy>Livia</cp:lastModifiedBy>
  <cp:lastPrinted>2013-02-01T13:30:52Z</cp:lastPrinted>
  <dcterms:created xsi:type="dcterms:W3CDTF">2003-05-25T13:23:58Z</dcterms:created>
  <dcterms:modified xsi:type="dcterms:W3CDTF">2013-02-06T08:15:45Z</dcterms:modified>
  <cp:category/>
  <cp:version/>
  <cp:contentType/>
  <cp:contentStatus/>
</cp:coreProperties>
</file>